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hidePivotFieldList="1"/>
  <mc:AlternateContent xmlns:mc="http://schemas.openxmlformats.org/markup-compatibility/2006">
    <mc:Choice Requires="x15">
      <x15ac:absPath xmlns:x15ac="http://schemas.microsoft.com/office/spreadsheetml/2010/11/ac" url="/Users/brettbrandom/Documents/Data Science Class/Assignment 1/"/>
    </mc:Choice>
  </mc:AlternateContent>
  <bookViews>
    <workbookView xWindow="80" yWindow="1300" windowWidth="27220" windowHeight="12780" activeTab="1"/>
  </bookViews>
  <sheets>
    <sheet name="Categories" sheetId="9" r:id="rId1"/>
    <sheet name="Sub-categories" sheetId="10" r:id="rId2"/>
    <sheet name="Data" sheetId="1" r:id="rId3"/>
    <sheet name="ScatterPlot" sheetId="12" r:id="rId4"/>
  </sheets>
  <definedNames>
    <definedName name="_xlnm._FilterDatabase" localSheetId="2" hidden="1">Data!$A$1:$R$4115</definedName>
    <definedName name="_xlnm._FilterDatabase" localSheetId="3" hidden="1">ScatterPlot!$C$1:$C$4115</definedName>
  </definedNames>
  <calcPr calcId="150001" concurrentCalc="0"/>
  <pivotCaches>
    <pivotCache cacheId="21" r:id="rId5"/>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authors>
    <author>Microsoft Office User</author>
  </authors>
  <commentList>
    <comment ref="S1" authorId="0">
      <text>
        <r>
          <rPr>
            <sz val="10"/>
            <color indexed="81"/>
            <rFont val="Calibri"/>
            <family val="2"/>
          </rPr>
          <t xml:space="preserve">To get the date, first convert from Unix time to Excel time.Unix time is the number of seconds since January 1, 1970, and Excel time is the number of days since January 1, 1900, both GMT. So, to get the Excel time from the Unix time we use the formula excel_time = unix_time/(60*60*24) + DATE(1970,1,1). From here we simply format the cell to convert from excel time to a normal date.   
</t>
        </r>
      </text>
    </comment>
  </commentList>
</comments>
</file>

<file path=xl/sharedStrings.xml><?xml version="1.0" encoding="utf-8"?>
<sst xmlns="http://schemas.openxmlformats.org/spreadsheetml/2006/main" count="28887" uniqueCount="8366">
  <si>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</si>
  <si>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</si>
  <si>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</si>
  <si>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</si>
  <si>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</si>
  <si>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</si>
  <si>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</si>
  <si>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</si>
  <si>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</si>
  <si>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</si>
  <si>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</si>
  <si>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</si>
  <si>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</si>
  <si>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</si>
  <si>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</si>
  <si>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</si>
  <si>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</si>
  <si>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</si>
  <si>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</si>
  <si>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</si>
  <si>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</si>
  <si>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</si>
  <si>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</si>
  <si>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</si>
  <si>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</si>
  <si>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</si>
  <si>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</si>
  <si>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</si>
  <si>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</si>
  <si>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</si>
  <si>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</si>
  <si>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</si>
  <si>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</si>
  <si>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</si>
  <si>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</si>
  <si>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</si>
  <si>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</si>
  <si>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</si>
  <si>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</si>
  <si>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</si>
  <si>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</si>
  <si>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</si>
  <si>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</si>
  <si>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</si>
  <si>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</si>
  <si>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</si>
  <si>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</si>
  <si>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</si>
  <si>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</si>
  <si>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</si>
  <si>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</si>
  <si>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</si>
  <si>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</si>
  <si>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</si>
  <si>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</si>
  <si>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</si>
  <si>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</si>
  <si>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</si>
  <si>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</si>
  <si>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</si>
  <si>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</si>
  <si>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</si>
  <si>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</si>
  <si>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</si>
  <si>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</si>
  <si>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</si>
  <si>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</si>
  <si>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</si>
  <si>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</si>
  <si>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</si>
  <si>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</si>
  <si>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</si>
  <si>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</si>
  <si>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</si>
  <si>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</si>
  <si>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</si>
  <si>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</si>
  <si>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</si>
  <si>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</si>
  <si>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</si>
  <si>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</si>
  <si>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</si>
  <si>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</si>
  <si>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</si>
  <si>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</si>
  <si>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</si>
  <si>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</si>
  <si>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</si>
  <si>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</si>
  <si>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</si>
  <si>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</si>
  <si>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</si>
  <si>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</si>
  <si>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</si>
  <si>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</si>
  <si>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</si>
  <si>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</si>
  <si>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</si>
  <si>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</si>
  <si>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</si>
  <si>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</si>
  <si>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</si>
  <si>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</si>
  <si>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</si>
  <si>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</si>
  <si>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</si>
  <si>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</si>
  <si>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</si>
  <si>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</si>
  <si>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</si>
  <si>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</si>
  <si>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</si>
  <si>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</si>
  <si>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</si>
  <si>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</si>
  <si>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</si>
  <si>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</si>
  <si>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</si>
  <si>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</si>
  <si>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</si>
  <si>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</si>
  <si>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</si>
  <si>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</si>
  <si>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</si>
  <si>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</si>
  <si>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</si>
  <si>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</si>
  <si>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</si>
  <si>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</si>
  <si>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</si>
  <si>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</si>
  <si>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</si>
  <si>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</si>
  <si>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</si>
  <si>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</si>
  <si>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</si>
  <si>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</si>
  <si>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</si>
  <si>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</si>
  <si>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</si>
  <si>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</si>
  <si>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</si>
  <si>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</si>
  <si>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</si>
  <si>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</si>
  <si>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</si>
  <si>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</si>
  <si>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</si>
  <si>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</si>
  <si>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</si>
  <si>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</si>
  <si>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</si>
  <si>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</si>
  <si>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</si>
  <si>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</si>
  <si>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</si>
  <si>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</si>
  <si>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</si>
  <si>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</si>
  <si>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</si>
  <si>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</si>
  <si>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</si>
  <si>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</si>
  <si>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</si>
  <si>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</si>
  <si>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</si>
  <si>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</si>
  <si>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</si>
  <si>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</si>
  <si>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</si>
  <si>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</si>
  <si>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</si>
  <si>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</si>
  <si>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</si>
  <si>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</si>
  <si>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</si>
  <si>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</si>
  <si>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</si>
  <si>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</si>
  <si>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</si>
  <si>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</si>
  <si>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</si>
  <si>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</si>
  <si>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</si>
  <si>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</si>
  <si>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</si>
  <si>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</si>
  <si>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</si>
  <si>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</si>
  <si>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</si>
  <si>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</si>
  <si>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</si>
  <si>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</si>
  <si>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</si>
  <si>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</si>
  <si>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</si>
  <si>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</si>
  <si>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</si>
  <si>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</si>
  <si>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</si>
  <si>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</si>
  <si>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</si>
  <si>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</si>
  <si>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</si>
  <si>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</si>
  <si>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</si>
  <si>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</si>
  <si>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</si>
  <si>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</si>
  <si>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</si>
  <si>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</si>
  <si>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</si>
  <si>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</si>
  <si>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</si>
  <si>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</si>
  <si>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</si>
  <si>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</si>
  <si>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</si>
  <si>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</si>
  <si>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</si>
  <si>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</si>
  <si>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</si>
  <si>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</si>
  <si>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</si>
  <si>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</si>
  <si>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</si>
  <si>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</si>
  <si>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</si>
  <si>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</si>
  <si>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</si>
  <si>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</si>
  <si>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</si>
  <si>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</si>
  <si>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</si>
  <si>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</si>
  <si>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</si>
  <si>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</si>
  <si>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</si>
  <si>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</si>
  <si>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</si>
  <si>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</si>
  <si>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</si>
  <si>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</si>
  <si>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</si>
  <si>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</si>
  <si>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</si>
  <si>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</si>
  <si>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</si>
  <si>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</si>
  <si>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</si>
  <si>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</si>
  <si>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</si>
  <si>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</si>
  <si>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</si>
  <si>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</si>
  <si>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</si>
  <si>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</si>
  <si>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</si>
  <si>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</si>
  <si>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</si>
  <si>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</si>
  <si>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</si>
  <si>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</si>
  <si>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</si>
  <si>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</si>
  <si>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</si>
  <si>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</si>
  <si>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</si>
  <si>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</si>
  <si>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</si>
  <si>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</si>
  <si>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</si>
  <si>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</si>
  <si>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</si>
  <si>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</si>
  <si>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</si>
  <si>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</si>
  <si>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</si>
  <si>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</si>
  <si>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</si>
  <si>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</si>
  <si>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</si>
  <si>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</si>
  <si>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</si>
  <si>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</si>
  <si>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</si>
  <si>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</si>
  <si>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</si>
  <si>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</si>
  <si>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</si>
  <si>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</si>
  <si>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</si>
  <si>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</si>
  <si>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</si>
  <si>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</si>
  <si>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</si>
  <si>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</si>
  <si>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</si>
  <si>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</si>
  <si>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</si>
  <si>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</si>
  <si>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</si>
  <si>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</si>
  <si>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</si>
  <si>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</si>
  <si>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</si>
  <si>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</si>
  <si>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</si>
  <si>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</si>
  <si>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</si>
  <si>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</si>
  <si>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</si>
  <si>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</si>
  <si>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</si>
  <si>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</si>
  <si>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</si>
  <si>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</si>
  <si>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</si>
  <si>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</si>
  <si>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</si>
  <si>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</si>
  <si>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</si>
  <si>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</si>
  <si>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</si>
  <si>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</si>
  <si>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</si>
  <si>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</si>
  <si>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</si>
  <si>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</si>
  <si>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</si>
  <si>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</si>
  <si>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</si>
  <si>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</si>
  <si>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</si>
  <si>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</si>
  <si>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</si>
  <si>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</si>
  <si>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</si>
  <si>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</si>
  <si>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</si>
  <si>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</si>
  <si>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</si>
  <si>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</si>
  <si>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</si>
  <si>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</si>
  <si>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</si>
  <si>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</si>
  <si>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</si>
  <si>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</si>
  <si>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</si>
  <si>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</si>
  <si>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</si>
  <si>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</si>
  <si>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</si>
  <si>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</si>
  <si>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</si>
  <si>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</si>
  <si>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</si>
  <si>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</si>
  <si>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</si>
  <si>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</si>
  <si>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</si>
  <si>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</si>
  <si>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</si>
  <si>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</si>
  <si>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</si>
  <si>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</si>
  <si>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</si>
  <si>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</si>
  <si>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</si>
  <si>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</si>
  <si>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</si>
  <si>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</si>
  <si>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</si>
  <si>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</si>
  <si>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</si>
  <si>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</si>
  <si>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</si>
  <si>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</si>
  <si>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</si>
  <si>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</si>
  <si>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</si>
  <si>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</si>
  <si>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</si>
  <si>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</si>
  <si>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</si>
  <si>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</si>
  <si>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</si>
  <si>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</si>
  <si>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</si>
  <si>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</si>
  <si>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</si>
  <si>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</si>
  <si>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</si>
  <si>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</si>
  <si>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</si>
  <si>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</si>
  <si>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</si>
  <si>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</si>
  <si>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</si>
  <si>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</si>
  <si>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</si>
  <si>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</si>
  <si>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</si>
  <si>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</si>
  <si>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</si>
  <si>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</si>
  <si>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</si>
  <si>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</si>
  <si>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</si>
  <si>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</si>
  <si>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</si>
  <si>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</si>
  <si>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</si>
  <si>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</si>
  <si>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</si>
  <si>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</si>
  <si>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</si>
  <si>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</si>
  <si>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</si>
  <si>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</si>
  <si>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</si>
  <si>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</si>
  <si>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</si>
  <si>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</si>
  <si>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</si>
  <si>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</si>
  <si>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</si>
  <si>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</si>
  <si>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</si>
  <si>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</si>
  <si>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</si>
  <si>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</si>
  <si>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</si>
  <si>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</si>
  <si>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</si>
  <si>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</si>
  <si>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</si>
  <si>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</si>
  <si>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</si>
  <si>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</si>
  <si>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</si>
  <si>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</si>
  <si>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</si>
  <si>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</si>
  <si>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</si>
  <si>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</si>
  <si>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</si>
  <si>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</si>
  <si>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</si>
  <si>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</si>
  <si>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</si>
  <si>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</si>
  <si>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</si>
  <si>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</si>
  <si>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</si>
  <si>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</si>
  <si>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</si>
  <si>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</si>
  <si>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</si>
  <si>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</si>
  <si>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</si>
  <si>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</si>
  <si>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</si>
  <si>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</si>
  <si>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</si>
  <si>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</si>
  <si>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</si>
  <si>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</si>
  <si>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</si>
  <si>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</si>
  <si>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</si>
  <si>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</si>
  <si>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</si>
  <si>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</si>
  <si>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</si>
  <si>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</si>
  <si>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</si>
  <si>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</si>
  <si>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</si>
  <si>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</si>
  <si>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</si>
  <si>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</si>
  <si>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</si>
  <si>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</si>
  <si>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</si>
  <si>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</si>
  <si>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</si>
  <si>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</si>
  <si>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</si>
  <si>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</si>
  <si>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</si>
  <si>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</si>
  <si>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</si>
  <si>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</si>
  <si>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</si>
  <si>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</si>
  <si>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</si>
  <si>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</si>
  <si>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</si>
  <si>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</si>
  <si>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</si>
  <si>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</si>
  <si>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</si>
  <si>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</si>
  <si>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</si>
  <si>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</si>
  <si>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</si>
  <si>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</si>
  <si>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</si>
  <si>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</si>
  <si>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</si>
  <si>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</si>
  <si>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</si>
  <si>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</si>
  <si>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</si>
  <si>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</si>
  <si>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</si>
  <si>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</si>
  <si>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</si>
  <si>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</si>
  <si>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</si>
  <si>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</si>
  <si>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</si>
  <si>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</si>
  <si>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</si>
  <si>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</si>
  <si>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</si>
  <si>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</si>
  <si>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</si>
  <si>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</si>
  <si>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</si>
  <si>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</si>
  <si>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</si>
  <si>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</si>
  <si>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</si>
  <si>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</si>
  <si>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</si>
  <si>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</si>
  <si>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</si>
  <si>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</si>
  <si>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</si>
  <si>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</si>
  <si>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</si>
  <si>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</si>
  <si>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</si>
  <si>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</si>
  <si>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</si>
  <si>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</si>
  <si>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</si>
  <si>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</si>
  <si>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</si>
  <si>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</si>
  <si>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</si>
  <si>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</si>
  <si>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</si>
  <si>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</si>
  <si>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</si>
  <si>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</si>
  <si>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</si>
  <si>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</si>
  <si>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</si>
  <si>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</si>
  <si>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</si>
  <si>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</si>
  <si>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</si>
  <si>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</si>
  <si>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</si>
  <si>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</si>
  <si>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</si>
  <si>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</si>
  <si>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</si>
  <si>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</si>
  <si>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</si>
  <si>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</si>
  <si>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</si>
  <si>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</si>
  <si>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</si>
  <si>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</si>
  <si>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</si>
  <si>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</si>
  <si>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</si>
  <si>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</si>
  <si>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</si>
  <si>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</si>
  <si>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</si>
  <si>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</si>
  <si>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</si>
  <si>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</si>
  <si>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</si>
  <si>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</si>
  <si>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</si>
  <si>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</si>
  <si>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</si>
  <si>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</si>
  <si>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</si>
  <si>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</si>
  <si>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</si>
  <si>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</si>
  <si>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</si>
  <si>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</si>
  <si>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</si>
  <si>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</si>
  <si>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</si>
  <si>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</si>
  <si>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</si>
  <si>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</si>
  <si>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</si>
  <si>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</si>
  <si>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</si>
  <si>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</si>
  <si>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</si>
  <si>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</si>
  <si>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</si>
  <si>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</si>
  <si>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</si>
  <si>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</si>
  <si>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</si>
  <si>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</si>
  <si>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</si>
  <si>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</si>
  <si>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</si>
  <si>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</si>
  <si>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</si>
  <si>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</si>
  <si>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</si>
  <si>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</si>
  <si>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</si>
  <si>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</si>
  <si>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</si>
  <si>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</si>
  <si>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</si>
  <si>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</si>
  <si>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</si>
  <si>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</si>
  <si>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</si>
  <si>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</si>
  <si>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</si>
  <si>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</si>
  <si>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</si>
  <si>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</si>
  <si>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</si>
  <si>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</si>
  <si>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</si>
  <si>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</si>
  <si>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</si>
  <si>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</si>
  <si>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</si>
  <si>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</si>
  <si>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</si>
  <si>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</si>
  <si>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</si>
  <si>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</si>
  <si>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</si>
  <si>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</si>
  <si>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</si>
  <si>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</si>
  <si>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</si>
  <si>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</si>
  <si>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</si>
  <si>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</si>
  <si>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</si>
  <si>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</si>
  <si>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</si>
  <si>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</si>
  <si>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</si>
  <si>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</si>
  <si>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</si>
  <si>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</si>
  <si>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</si>
  <si>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</si>
  <si>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</si>
  <si>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</si>
  <si>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</si>
  <si>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</si>
  <si>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</si>
  <si>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</si>
  <si>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</si>
  <si>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</si>
  <si>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</si>
  <si>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</si>
  <si>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</si>
  <si>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</si>
  <si>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</si>
  <si>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</si>
  <si>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</si>
  <si>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</si>
  <si>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</si>
  <si>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</si>
  <si>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</si>
  <si>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</si>
  <si>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</si>
  <si>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</si>
  <si>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</si>
  <si>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</si>
  <si>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</si>
  <si>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</si>
  <si>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</si>
  <si>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</si>
  <si>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</si>
  <si>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</si>
  <si>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</si>
  <si>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</si>
  <si>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</si>
  <si>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</si>
  <si>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</si>
  <si>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</si>
  <si>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</si>
  <si>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</si>
  <si>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</si>
  <si>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</si>
  <si>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</si>
  <si>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</si>
  <si>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</si>
  <si>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</si>
  <si>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</si>
  <si>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</si>
  <si>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</si>
  <si>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</si>
  <si>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</si>
  <si>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</si>
  <si>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</si>
  <si>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</si>
  <si>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</si>
  <si>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</si>
  <si>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</si>
  <si>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</si>
  <si>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</si>
  <si>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</si>
  <si>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</si>
  <si>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</si>
  <si>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</si>
  <si>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</si>
  <si>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</si>
  <si>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</si>
  <si>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</si>
  <si>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</si>
  <si>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</si>
  <si>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</si>
  <si>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</si>
  <si>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</si>
  <si>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</si>
  <si>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</si>
  <si>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</si>
  <si>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</si>
  <si>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</si>
  <si>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</si>
  <si>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</si>
  <si>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</si>
  <si>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</si>
  <si>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</si>
  <si>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</si>
  <si>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</si>
  <si>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</si>
  <si>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</si>
  <si>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</si>
  <si>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</si>
  <si>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</si>
  <si>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</si>
  <si>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</si>
  <si>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</si>
  <si>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</si>
  <si>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</si>
  <si>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</si>
  <si>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</si>
  <si>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</si>
  <si>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</si>
  <si>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</si>
  <si>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</si>
  <si>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</si>
  <si>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</si>
  <si>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</si>
  <si>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</si>
  <si>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</si>
  <si>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</si>
  <si>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</si>
  <si>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</si>
  <si>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</si>
  <si>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</si>
  <si>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</si>
  <si>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</si>
  <si>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</si>
  <si>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</si>
  <si>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</si>
  <si>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</si>
  <si>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</si>
  <si>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</si>
  <si>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</si>
  <si>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</si>
  <si>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</si>
  <si>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</si>
  <si>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</si>
  <si>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</si>
  <si>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</si>
  <si>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</si>
  <si>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</si>
  <si>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</si>
  <si>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</si>
  <si>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</si>
  <si>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</si>
  <si>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</si>
  <si>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</si>
  <si>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</si>
  <si>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</si>
  <si>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</si>
  <si>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</si>
  <si>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</si>
  <si>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</si>
  <si>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</si>
  <si>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</si>
  <si>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</si>
  <si>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</si>
  <si>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</si>
  <si>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</si>
  <si>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</si>
  <si>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</si>
  <si>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</si>
  <si>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</si>
  <si>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</si>
  <si>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</si>
  <si>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</si>
  <si>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</si>
  <si>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</si>
  <si>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</si>
  <si>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</si>
  <si>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</si>
  <si>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</si>
  <si>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</si>
  <si>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</si>
  <si>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</si>
  <si>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</si>
  <si>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</si>
  <si>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</si>
  <si>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</si>
  <si>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</si>
  <si>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</si>
  <si>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</si>
  <si>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</si>
  <si>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</si>
  <si>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</si>
  <si>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</si>
  <si>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</si>
  <si>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</si>
  <si>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</si>
  <si>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</si>
  <si>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</si>
  <si>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</si>
  <si>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</si>
  <si>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</si>
  <si>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</si>
  <si>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</si>
  <si>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</si>
  <si>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</si>
  <si>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</si>
  <si>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</si>
  <si>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</si>
  <si>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</si>
  <si>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</si>
  <si>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</si>
  <si>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</si>
  <si>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</si>
  <si>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</si>
  <si>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</si>
  <si>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</si>
  <si>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</si>
  <si>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</si>
  <si>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</si>
  <si>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</si>
  <si>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</si>
  <si>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</si>
  <si>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</si>
  <si>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</si>
  <si>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</si>
  <si>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</si>
  <si>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</si>
  <si>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</si>
  <si>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</si>
  <si>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</si>
  <si>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</si>
  <si>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</si>
  <si>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</si>
  <si>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</si>
  <si>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</si>
  <si>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</si>
  <si>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</si>
  <si>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</si>
  <si>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</si>
  <si>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</si>
  <si>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</si>
  <si>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</si>
  <si>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</si>
  <si>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</si>
  <si>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</si>
  <si>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</si>
  <si>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</si>
  <si>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</si>
  <si>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</si>
  <si>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</si>
  <si>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</si>
  <si>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</si>
  <si>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</si>
  <si>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</si>
  <si>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</si>
  <si>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</si>
  <si>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</si>
  <si>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</si>
  <si>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</si>
  <si>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</si>
  <si>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</si>
  <si>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</si>
  <si>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</si>
  <si>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</si>
  <si>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</si>
  <si>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</si>
  <si>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</si>
  <si>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</si>
  <si>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</si>
  <si>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</si>
  <si>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</si>
  <si>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</si>
  <si>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</si>
  <si>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</si>
  <si>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</si>
  <si>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</si>
  <si>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</si>
  <si>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</si>
  <si>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</si>
  <si>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</si>
  <si>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</si>
  <si>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</si>
  <si>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</si>
  <si>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</si>
  <si>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</si>
  <si>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</si>
  <si>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</si>
  <si>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</si>
  <si>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</si>
  <si>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</si>
  <si>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</si>
  <si>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</si>
  <si>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</si>
  <si>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</si>
  <si>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</si>
  <si>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</si>
  <si>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</si>
  <si>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</si>
  <si>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</si>
  <si>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</si>
  <si>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</si>
  <si>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</si>
  <si>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</si>
  <si>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</si>
  <si>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</si>
  <si>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</si>
  <si>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</si>
  <si>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</si>
  <si>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</si>
  <si>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</si>
  <si>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</si>
  <si>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</si>
  <si>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</si>
  <si>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</si>
  <si>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</si>
  <si>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</si>
  <si>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</si>
  <si>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</si>
  <si>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</si>
  <si>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</si>
  <si>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</si>
  <si>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</si>
  <si>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</si>
  <si>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</si>
  <si>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</si>
  <si>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</si>
  <si>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</si>
  <si>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</si>
  <si>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</si>
  <si>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</si>
  <si>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</si>
  <si>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</si>
  <si>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</si>
  <si>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</si>
  <si>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</si>
  <si>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</si>
  <si>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</si>
  <si>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</si>
  <si>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</si>
  <si>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</si>
  <si>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</si>
  <si>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</si>
  <si>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</si>
  <si>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</si>
  <si>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</si>
  <si>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</si>
  <si>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</si>
  <si>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</si>
  <si>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</si>
  <si>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</si>
  <si>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</si>
  <si>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</si>
  <si>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</si>
  <si>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</si>
  <si>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</si>
  <si>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</si>
  <si>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</si>
  <si>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</si>
  <si>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</si>
  <si>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</si>
  <si>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</si>
  <si>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</si>
  <si>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</si>
  <si>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</si>
  <si>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</si>
  <si>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</si>
  <si>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</si>
  <si>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</si>
  <si>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</si>
  <si>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</si>
  <si>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</si>
  <si>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</si>
  <si>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</si>
  <si>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</si>
  <si>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</si>
  <si>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</si>
  <si>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</si>
  <si>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</si>
  <si>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</si>
  <si>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</si>
  <si>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</si>
  <si>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</si>
  <si>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</si>
  <si>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</si>
  <si>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</si>
  <si>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</si>
  <si>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</si>
  <si>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</si>
  <si>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</si>
  <si>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</si>
  <si>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</si>
  <si>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</si>
  <si>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</si>
  <si>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</si>
  <si>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</si>
  <si>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</si>
  <si>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</si>
  <si>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</si>
  <si>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</si>
  <si>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</si>
  <si>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</si>
  <si>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</si>
  <si>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</si>
  <si>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</si>
  <si>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</si>
  <si>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</si>
  <si>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</si>
  <si>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</si>
  <si>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</si>
  <si>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</si>
  <si>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</si>
  <si>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</si>
  <si>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</si>
  <si>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</si>
  <si>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</si>
  <si>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</si>
  <si>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</si>
  <si>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</si>
  <si>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</si>
  <si>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</si>
  <si>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</si>
  <si>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</si>
  <si>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</si>
  <si>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</si>
  <si>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</si>
  <si>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</si>
  <si>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</si>
  <si>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</si>
  <si>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</si>
  <si>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</si>
  <si>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</si>
  <si>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</si>
  <si>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</si>
  <si>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</si>
  <si>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</si>
  <si>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</si>
  <si>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</si>
  <si>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</si>
  <si>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</si>
  <si>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</si>
  <si>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</si>
  <si>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</si>
  <si>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</si>
  <si>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</si>
  <si>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</si>
  <si>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</si>
  <si>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</si>
  <si>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</si>
  <si>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</si>
  <si>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</si>
  <si>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</si>
  <si>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</si>
  <si>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</si>
  <si>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</si>
  <si>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</si>
  <si>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</si>
  <si>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</si>
  <si>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</si>
  <si>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</si>
  <si>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</si>
  <si>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</si>
  <si>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</si>
  <si>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</si>
  <si>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</si>
  <si>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</si>
  <si>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</si>
  <si>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</si>
  <si>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</si>
  <si>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</si>
  <si>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</si>
  <si>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</si>
  <si>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</si>
  <si>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</si>
  <si>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</si>
  <si>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</si>
  <si>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</si>
  <si>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</si>
  <si>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</si>
  <si>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</si>
  <si>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</si>
  <si>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</si>
  <si>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</si>
  <si>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</si>
  <si>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</si>
  <si>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</si>
  <si>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</si>
  <si>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</si>
  <si>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</si>
  <si>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</si>
  <si>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</si>
  <si>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</si>
  <si>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</si>
  <si>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</si>
  <si>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</si>
  <si>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</si>
  <si>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</si>
  <si>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</si>
  <si>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</si>
  <si>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</si>
  <si>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</si>
  <si>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</si>
  <si>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</si>
  <si>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</si>
  <si>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</si>
  <si>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</si>
  <si>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</si>
  <si>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</si>
  <si>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</si>
  <si>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</si>
  <si>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</si>
  <si>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</si>
  <si>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</si>
  <si>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</si>
  <si>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</si>
  <si>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</si>
  <si>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</si>
  <si>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</si>
  <si>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</si>
  <si>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</si>
  <si>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</si>
  <si>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</si>
  <si>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</si>
  <si>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</si>
  <si>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</si>
  <si>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</si>
  <si>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</si>
  <si>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</si>
  <si>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</si>
  <si>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</si>
  <si>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</si>
  <si>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</si>
  <si>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</si>
  <si>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</si>
  <si>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</si>
  <si>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</si>
  <si>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</si>
  <si>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</si>
  <si>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</si>
  <si>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</si>
  <si>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</si>
  <si>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</si>
  <si>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</si>
  <si>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</si>
  <si>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</si>
  <si>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</si>
  <si>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</si>
  <si>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</si>
  <si>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</si>
  <si>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</si>
  <si>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</si>
  <si>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</si>
  <si>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</si>
  <si>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</si>
  <si>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</si>
  <si>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</si>
  <si>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</si>
  <si>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</si>
  <si>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</si>
  <si>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</si>
  <si>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</si>
  <si>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</si>
  <si>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</si>
  <si>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</si>
  <si>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</si>
  <si>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</si>
  <si>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</si>
  <si>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</si>
  <si>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</si>
  <si>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</si>
  <si>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</si>
  <si>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</si>
  <si>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</si>
  <si>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</si>
  <si>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</si>
  <si>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</si>
  <si>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</si>
  <si>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</si>
  <si>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</si>
  <si>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</si>
  <si>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</si>
  <si>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</si>
  <si>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</si>
  <si>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</si>
  <si>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</si>
  <si>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</si>
  <si>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</si>
  <si>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</si>
  <si>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</si>
  <si>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</si>
  <si>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</si>
  <si>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</si>
  <si>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</si>
  <si>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</si>
  <si>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</si>
  <si>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</si>
  <si>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</si>
  <si>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</si>
  <si>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</si>
  <si>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</si>
  <si>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</si>
  <si>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</si>
  <si>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</si>
  <si>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</si>
  <si>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</si>
  <si>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</si>
  <si>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</si>
  <si>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</si>
  <si>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</si>
  <si>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</si>
  <si>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</si>
  <si>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</si>
  <si>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</si>
  <si>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</si>
  <si>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</si>
  <si>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</si>
  <si>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</si>
  <si>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</si>
  <si>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</si>
  <si>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</si>
  <si>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</si>
  <si>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</si>
  <si>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</si>
  <si>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</si>
  <si>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</si>
  <si>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</si>
  <si>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</si>
  <si>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</si>
  <si>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</si>
  <si>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</si>
  <si>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</si>
  <si>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</si>
  <si>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</si>
  <si>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</si>
  <si>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</si>
  <si>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</si>
  <si>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</si>
  <si>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</si>
  <si>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</si>
  <si>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</si>
  <si>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</si>
  <si>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</si>
  <si>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</si>
  <si>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</si>
  <si>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</si>
  <si>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</si>
  <si>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</si>
  <si>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</si>
  <si>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</si>
  <si>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</si>
  <si>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</si>
  <si>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</si>
  <si>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</si>
  <si>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</si>
  <si>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</si>
  <si>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</si>
  <si>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</si>
  <si>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</si>
  <si>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</si>
  <si>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</si>
  <si>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</si>
  <si>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</si>
  <si>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</si>
  <si>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</si>
  <si>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</si>
  <si>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</si>
  <si>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</si>
  <si>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</si>
  <si>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</si>
  <si>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</si>
  <si>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</si>
  <si>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</si>
  <si>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</si>
  <si>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</si>
  <si>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</si>
  <si>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</si>
  <si>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</si>
  <si>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</si>
  <si>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</si>
  <si>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</si>
  <si>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</si>
  <si>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</si>
  <si>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</si>
  <si>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</si>
  <si>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</si>
  <si>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</si>
  <si>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</si>
  <si>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</si>
  <si>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</si>
  <si>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</si>
  <si>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</si>
  <si>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</si>
  <si>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</si>
  <si>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</si>
  <si>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</si>
  <si>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</si>
  <si>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</si>
  <si>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</si>
  <si>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</si>
  <si>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</si>
  <si>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</si>
  <si>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</si>
  <si>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</si>
  <si>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</si>
  <si>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</si>
  <si>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</si>
  <si>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</si>
  <si>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</si>
  <si>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</si>
  <si>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</si>
  <si>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</si>
  <si>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</si>
  <si>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</si>
  <si>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</si>
  <si>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</si>
  <si>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</si>
  <si>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</si>
  <si>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</si>
  <si>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</si>
  <si>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</si>
  <si>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</si>
  <si>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</si>
  <si>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</si>
  <si>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</si>
  <si>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</si>
  <si>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</si>
  <si>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</si>
  <si>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</si>
  <si>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</si>
  <si>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</si>
  <si>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</si>
  <si>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</si>
  <si>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</si>
  <si>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</si>
  <si>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</si>
  <si>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</si>
  <si>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</si>
  <si>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</si>
  <si>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</si>
  <si>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</si>
  <si>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</si>
  <si>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</si>
  <si>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</si>
  <si>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</si>
  <si>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</si>
  <si>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</si>
  <si>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</si>
  <si>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</si>
  <si>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</si>
  <si>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</si>
  <si>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</si>
  <si>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</si>
  <si>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</si>
  <si>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</si>
  <si>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</si>
  <si>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</si>
  <si>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</si>
  <si>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</si>
  <si>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</si>
  <si>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</si>
  <si>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</si>
  <si>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</si>
  <si>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</si>
  <si>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</si>
  <si>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</si>
  <si>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</si>
  <si>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</si>
  <si>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</si>
  <si>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</si>
  <si>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</si>
  <si>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</si>
  <si>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</si>
  <si>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</si>
  <si>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</si>
  <si>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</si>
  <si>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</si>
  <si>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</si>
  <si>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</si>
  <si>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</si>
  <si>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</si>
  <si>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</si>
  <si>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</si>
  <si>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</si>
  <si>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</si>
  <si>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</si>
  <si>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</si>
  <si>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</si>
  <si>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</si>
  <si>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</si>
  <si>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</si>
  <si>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</si>
  <si>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</si>
  <si>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</si>
  <si>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</si>
  <si>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</si>
  <si>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</si>
  <si>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</si>
  <si>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</si>
  <si>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</si>
  <si>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</si>
  <si>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</si>
  <si>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</si>
  <si>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</si>
  <si>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</si>
  <si>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</si>
  <si>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</si>
  <si>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</si>
  <si>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</si>
  <si>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</si>
  <si>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</si>
  <si>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</si>
  <si>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</si>
  <si>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</si>
  <si>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</si>
  <si>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</si>
  <si>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</si>
  <si>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</si>
  <si>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</si>
  <si>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</si>
  <si>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</si>
  <si>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</si>
  <si>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</si>
  <si>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</si>
  <si>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</si>
  <si>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</si>
  <si>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</si>
  <si>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</si>
  <si>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</si>
  <si>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</si>
  <si>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</si>
  <si>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</si>
  <si>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</si>
  <si>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</si>
  <si>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</si>
  <si>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</si>
  <si>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</si>
  <si>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</si>
  <si>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</si>
  <si>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</si>
  <si>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</si>
  <si>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</si>
  <si>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</si>
  <si>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</si>
  <si>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</si>
  <si>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</si>
  <si>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</si>
  <si>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</si>
  <si>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</si>
  <si>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</si>
  <si>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</si>
  <si>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</si>
  <si>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</si>
  <si>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</si>
  <si>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</si>
  <si>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</si>
  <si>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</si>
  <si>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</si>
  <si>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</si>
  <si>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</si>
  <si>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</si>
  <si>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</si>
  <si>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</si>
  <si>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</si>
  <si>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</si>
  <si>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</si>
  <si>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</si>
  <si>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</si>
  <si>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</si>
  <si>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</si>
  <si>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</si>
  <si>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</si>
  <si>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</si>
  <si>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</si>
  <si>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</si>
  <si>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</si>
  <si>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</si>
  <si>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</si>
  <si>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</si>
  <si>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</si>
  <si>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</si>
  <si>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</si>
  <si>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</si>
  <si>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</si>
  <si>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</si>
  <si>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</si>
  <si>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</si>
  <si>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</si>
  <si>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</si>
  <si>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</si>
  <si>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</si>
  <si>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</si>
  <si>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</si>
  <si>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</si>
  <si>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</si>
  <si>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</si>
  <si>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</si>
  <si>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</si>
  <si>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</si>
  <si>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</si>
  <si>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</si>
  <si>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</si>
  <si>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</si>
  <si>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</si>
  <si>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</si>
  <si>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</si>
  <si>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</si>
  <si>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</si>
  <si>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</si>
  <si>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</si>
  <si>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</si>
  <si>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</si>
  <si>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</si>
  <si>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</si>
  <si>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</si>
  <si>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</si>
  <si>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</si>
  <si>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</si>
  <si>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</si>
  <si>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</si>
  <si>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</si>
  <si>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</si>
  <si>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</si>
  <si>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</si>
  <si>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</si>
  <si>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</si>
  <si>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</si>
  <si>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</si>
  <si>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</si>
  <si>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</si>
  <si>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</si>
  <si>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</si>
  <si>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</si>
  <si>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</si>
  <si>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</si>
  <si>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</si>
  <si>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</si>
  <si>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</si>
  <si>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</si>
  <si>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</si>
  <si>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</si>
  <si>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</si>
  <si>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</si>
  <si>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</si>
  <si>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</si>
  <si>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</si>
  <si>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</si>
  <si>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</si>
  <si>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</si>
  <si>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</si>
  <si>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</si>
  <si>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</si>
  <si>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</si>
  <si>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</si>
  <si>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</si>
  <si>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</si>
  <si>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</si>
  <si>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</si>
  <si>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</si>
  <si>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</si>
  <si>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</si>
  <si>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</si>
  <si>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</si>
  <si>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</si>
  <si>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</si>
  <si>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</si>
  <si>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</si>
  <si>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</si>
  <si>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</si>
  <si>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</si>
  <si>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</si>
  <si>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</si>
  <si>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</si>
  <si>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</si>
  <si>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</si>
  <si>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</si>
  <si>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</si>
  <si>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</si>
  <si>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</si>
  <si>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</si>
  <si>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</si>
  <si>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</si>
  <si>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</si>
  <si>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</si>
  <si>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</si>
  <si>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</si>
  <si>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</si>
  <si>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</si>
  <si>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</si>
  <si>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</si>
  <si>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</si>
  <si>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</si>
  <si>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</si>
  <si>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</si>
  <si>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</si>
  <si>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</si>
  <si>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</si>
  <si>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</si>
  <si>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</si>
  <si>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</si>
  <si>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</si>
  <si>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</si>
  <si>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</si>
  <si>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</si>
  <si>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</si>
  <si>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</si>
  <si>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</si>
  <si>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</si>
  <si>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</si>
  <si>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</si>
  <si>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</si>
  <si>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</si>
  <si>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</si>
  <si>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</si>
  <si>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</si>
  <si>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</si>
  <si>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</si>
  <si>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</si>
  <si>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</si>
  <si>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</si>
  <si>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</si>
  <si>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</si>
  <si>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</si>
  <si>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</si>
  <si>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</si>
  <si>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</si>
  <si>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</si>
  <si>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</si>
  <si>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</si>
  <si>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</si>
  <si>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</si>
  <si>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</si>
  <si>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</si>
  <si>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</si>
  <si>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</si>
  <si>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</si>
  <si>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</si>
  <si>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</si>
  <si>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</si>
  <si>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</si>
  <si>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</si>
  <si>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</si>
  <si>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</si>
  <si>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</si>
  <si>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</si>
  <si>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</si>
  <si>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</si>
  <si>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</si>
  <si>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</si>
  <si>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</si>
  <si>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</si>
  <si>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</si>
  <si>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</si>
  <si>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</si>
  <si>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</si>
  <si>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</si>
  <si>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</si>
  <si>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</si>
  <si>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</si>
  <si>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</si>
  <si>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</si>
  <si>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</si>
  <si>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</si>
  <si>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</si>
  <si>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</si>
  <si>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</si>
  <si>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</si>
  <si>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</si>
  <si>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</si>
  <si>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</si>
  <si>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</si>
  <si>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</si>
  <si>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</si>
  <si>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</si>
  <si>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</si>
  <si>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</si>
  <si>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</si>
  <si>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</si>
  <si>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</si>
  <si>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</si>
  <si>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</si>
  <si>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</si>
  <si>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</si>
  <si>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</si>
  <si>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</si>
  <si>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</si>
  <si>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</si>
  <si>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</si>
  <si>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</si>
  <si>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</si>
  <si>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</si>
  <si>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</si>
  <si>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</si>
  <si>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</si>
  <si>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</si>
  <si>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</si>
  <si>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</si>
  <si>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</si>
  <si>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</si>
  <si>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</si>
  <si>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</si>
  <si>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</si>
  <si>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</si>
  <si>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</si>
  <si>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</si>
  <si>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</si>
  <si>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</si>
  <si>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</si>
  <si>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</si>
  <si>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</si>
  <si>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</si>
  <si>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</si>
  <si>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</si>
  <si>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</si>
  <si>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</si>
  <si>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</si>
  <si>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</si>
  <si>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</si>
  <si>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</si>
  <si>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</si>
  <si>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</si>
  <si>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</si>
  <si>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</si>
  <si>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</si>
  <si>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</si>
  <si>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</si>
  <si>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</si>
  <si>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</si>
  <si>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</si>
  <si>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</si>
  <si>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</si>
  <si>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</si>
  <si>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</si>
  <si>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</si>
  <si>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</si>
  <si>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</si>
  <si>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</si>
  <si>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</si>
  <si>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</si>
  <si>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</si>
  <si>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</si>
  <si>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</si>
  <si>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</si>
  <si>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</si>
  <si>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</si>
  <si>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</si>
  <si>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</si>
  <si>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</si>
  <si>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</si>
  <si>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</si>
  <si>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</si>
  <si>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</si>
  <si>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</si>
  <si>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</si>
  <si>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</si>
  <si>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</si>
  <si>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</si>
  <si>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</si>
  <si>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</si>
  <si>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</si>
  <si>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</si>
  <si>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</si>
  <si>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</si>
  <si>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</si>
  <si>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</si>
  <si>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</si>
  <si>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</si>
  <si>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</si>
  <si>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</si>
  <si>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</si>
  <si>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</si>
  <si>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</si>
  <si>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</si>
  <si>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</si>
  <si>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</si>
  <si>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</si>
  <si>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</si>
  <si>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</si>
  <si>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</si>
  <si>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</si>
  <si>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</si>
  <si>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</si>
  <si>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</si>
  <si>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</si>
  <si>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</si>
  <si>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</si>
  <si>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</si>
  <si>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</si>
  <si>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</si>
  <si>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</si>
  <si>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</si>
  <si>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</si>
  <si>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</si>
  <si>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</si>
  <si>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</si>
  <si>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</si>
  <si>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</si>
  <si>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</si>
  <si>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</si>
  <si>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</si>
  <si>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</si>
  <si>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</si>
  <si>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</si>
  <si>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</si>
  <si>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</si>
  <si>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</si>
  <si>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</si>
  <si>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</si>
  <si>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</si>
  <si>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</si>
  <si>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</si>
  <si>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</si>
  <si>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</si>
  <si>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</si>
  <si>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</si>
  <si>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</si>
  <si>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</si>
  <si>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</si>
  <si>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</si>
  <si>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</si>
  <si>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</si>
  <si>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</si>
  <si>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</si>
  <si>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</si>
  <si>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</si>
  <si>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</si>
  <si>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</si>
  <si>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</si>
  <si>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</si>
  <si>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</si>
  <si>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</si>
  <si>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</si>
  <si>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</si>
  <si>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</si>
  <si>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</si>
  <si>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</si>
  <si>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</si>
  <si>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</si>
  <si>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</si>
  <si>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</si>
  <si>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</si>
  <si>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</si>
  <si>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</si>
  <si>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</si>
  <si>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</si>
  <si>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</si>
  <si>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</si>
  <si>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</si>
  <si>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</si>
  <si>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</si>
  <si>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</si>
  <si>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</si>
  <si>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</si>
  <si>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</si>
  <si>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</si>
  <si>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</si>
  <si>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</si>
  <si>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</si>
  <si>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</si>
  <si>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</si>
  <si>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</si>
  <si>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</si>
  <si>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</si>
  <si>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</si>
  <si>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</si>
  <si>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</si>
  <si>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</si>
  <si>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</si>
  <si>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</si>
  <si>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</si>
  <si>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</si>
  <si>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</si>
  <si>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</si>
  <si>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</si>
  <si>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</si>
  <si>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</si>
  <si>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</si>
  <si>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</si>
  <si>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</si>
  <si>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</si>
  <si>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</si>
  <si>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</si>
  <si>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</si>
  <si>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</si>
  <si>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</si>
  <si>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</si>
  <si>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</si>
  <si>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</si>
  <si>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</si>
  <si>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</si>
  <si>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</si>
  <si>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</si>
  <si>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</si>
  <si>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</si>
  <si>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</si>
  <si>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</si>
  <si>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</si>
  <si>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</si>
  <si>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</si>
  <si>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</si>
  <si>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</si>
  <si>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</si>
  <si>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</si>
  <si>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</si>
  <si>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</si>
  <si>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</si>
  <si>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</si>
  <si>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</si>
  <si>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</si>
  <si>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</si>
  <si>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</si>
  <si>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</si>
  <si>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</si>
  <si>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</si>
  <si>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</si>
  <si>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</si>
  <si>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</si>
  <si>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</si>
  <si>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</si>
  <si>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</si>
  <si>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</si>
  <si>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</si>
  <si>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</si>
  <si>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</si>
  <si>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</si>
  <si>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</si>
  <si>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</si>
  <si>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</si>
  <si>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</si>
  <si>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</si>
  <si>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</si>
  <si>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</si>
  <si>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</si>
  <si>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</si>
  <si>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</si>
  <si>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</si>
  <si>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</si>
  <si>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</si>
  <si>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</si>
  <si>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</si>
  <si>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</si>
  <si>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</si>
  <si>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</si>
  <si>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</si>
  <si>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</si>
  <si>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</si>
  <si>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</si>
  <si>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</si>
  <si>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</si>
  <si>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</si>
  <si>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</si>
  <si>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</si>
  <si>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</si>
  <si>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</si>
  <si>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</si>
  <si>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</si>
  <si>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</si>
  <si>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</si>
  <si>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</si>
  <si>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</si>
  <si>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</si>
  <si>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</si>
  <si>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</si>
  <si>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</si>
  <si>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</si>
  <si>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</si>
  <si>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</si>
  <si>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</si>
  <si>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</si>
  <si>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</si>
  <si>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</si>
  <si>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</si>
  <si>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</si>
  <si>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</si>
  <si>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</si>
  <si>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</si>
  <si>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</si>
  <si>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</si>
  <si>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</si>
  <si>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</si>
  <si>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</si>
  <si>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</si>
  <si>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</si>
  <si>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</si>
  <si>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</si>
  <si>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</si>
  <si>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</si>
  <si>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</si>
  <si>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</si>
  <si>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</si>
  <si>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</si>
  <si>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</si>
  <si>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</si>
  <si>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</si>
  <si>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</si>
  <si>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</si>
  <si>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</si>
  <si>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</si>
  <si>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</si>
  <si>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</si>
  <si>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</si>
  <si>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</si>
  <si>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</si>
  <si>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</si>
  <si>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</si>
  <si>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</si>
  <si>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</si>
  <si>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</si>
  <si>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</si>
  <si>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</si>
  <si>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</si>
  <si>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</si>
  <si>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</si>
  <si>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</si>
  <si>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</si>
  <si>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</si>
  <si>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</si>
  <si>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</si>
  <si>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</si>
  <si>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</si>
  <si>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</si>
  <si>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</si>
  <si>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</si>
  <si>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</si>
  <si>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</si>
  <si>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</si>
  <si>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</si>
  <si>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</si>
  <si>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</si>
  <si>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</si>
  <si>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</si>
  <si>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</si>
  <si>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</si>
  <si>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</si>
  <si>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</si>
  <si>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</si>
  <si>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</si>
  <si>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</si>
  <si>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</si>
  <si>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</si>
  <si>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</si>
  <si>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</si>
  <si>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</si>
  <si>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</si>
  <si>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</si>
  <si>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</si>
  <si>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</si>
  <si>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</si>
  <si>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</si>
  <si>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</si>
  <si>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</si>
  <si>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</si>
  <si>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</si>
  <si>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</si>
  <si>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</si>
  <si>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</si>
  <si>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</si>
  <si>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</si>
  <si>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</si>
  <si>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</si>
  <si>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</si>
  <si>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</si>
  <si>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</si>
  <si>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</si>
  <si>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</si>
  <si>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</si>
  <si>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</si>
  <si>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</si>
  <si>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</si>
  <si>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</si>
  <si>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</si>
  <si>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</si>
  <si>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</si>
  <si>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</si>
  <si>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</si>
  <si>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</si>
  <si>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</si>
  <si>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</si>
  <si>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</si>
  <si>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</si>
  <si>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</si>
  <si>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</si>
  <si>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</si>
  <si>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</si>
  <si>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</si>
  <si>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</si>
  <si>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</si>
  <si>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</si>
  <si>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</si>
  <si>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</si>
  <si>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</si>
  <si>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</si>
  <si>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</si>
  <si>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</si>
  <si>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</si>
  <si>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</si>
  <si>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</si>
  <si>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</si>
  <si>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</si>
  <si>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</si>
  <si>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</si>
  <si>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</si>
  <si>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</si>
  <si>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</si>
  <si>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</si>
  <si>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</si>
  <si>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</si>
  <si>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</si>
  <si>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</si>
  <si>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</si>
  <si>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</si>
  <si>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</si>
  <si>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</si>
  <si>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</si>
  <si>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</si>
  <si>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</si>
  <si>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</si>
  <si>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</si>
  <si>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</si>
  <si>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</si>
  <si>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</si>
  <si>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</si>
  <si>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</si>
  <si>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</si>
  <si>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</si>
  <si>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</si>
  <si>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</si>
  <si>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</si>
  <si>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</si>
  <si>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</si>
  <si>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</si>
  <si>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</si>
  <si>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</si>
  <si>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</si>
  <si>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</si>
  <si>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</si>
  <si>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</si>
  <si>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</si>
  <si>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</si>
  <si>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</si>
  <si>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</si>
  <si>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</si>
  <si>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</si>
  <si>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</si>
  <si>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</si>
  <si>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</si>
  <si>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</si>
  <si>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</si>
  <si>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</si>
  <si>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</si>
  <si>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</si>
  <si>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</si>
  <si>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</si>
  <si>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</si>
  <si>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</si>
  <si>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</si>
  <si>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</si>
  <si>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</si>
  <si>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</si>
  <si>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</si>
  <si>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</si>
  <si>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</si>
  <si>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</si>
  <si>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</si>
  <si>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</si>
  <si>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</si>
  <si>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</si>
  <si>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</si>
  <si>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</si>
  <si>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</si>
  <si>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</si>
  <si>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</si>
  <si>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</si>
  <si>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</si>
  <si>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</si>
  <si>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</si>
  <si>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</si>
  <si>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</si>
  <si>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</si>
  <si>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</si>
  <si>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</si>
  <si>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</si>
  <si>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</si>
  <si>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</si>
  <si>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</si>
  <si>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</si>
  <si>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</si>
  <si>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</si>
  <si>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</si>
  <si>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</si>
  <si>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</si>
  <si>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</si>
  <si>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</si>
  <si>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</si>
  <si>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</si>
  <si>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</si>
  <si>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</si>
  <si>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</si>
  <si>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</si>
  <si>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</si>
  <si>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</si>
  <si>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</si>
  <si>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</si>
  <si>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</si>
  <si>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</si>
  <si>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</si>
  <si>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</si>
  <si>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</si>
  <si>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</si>
  <si>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</si>
  <si>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</si>
  <si>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</si>
  <si>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</si>
  <si>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</si>
  <si>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</si>
  <si>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</si>
  <si>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</si>
  <si>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</si>
  <si>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</si>
  <si>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</si>
  <si>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</si>
  <si>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</si>
  <si>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</si>
  <si>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</si>
  <si>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</si>
  <si>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</si>
  <si>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</si>
  <si>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</si>
  <si>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</si>
  <si>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</si>
  <si>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</si>
  <si>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</si>
  <si>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</si>
  <si>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</si>
  <si>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</si>
  <si>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</si>
  <si>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</si>
  <si>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</si>
  <si>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</si>
  <si>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</si>
  <si>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</si>
  <si>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</si>
  <si>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</si>
  <si>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</si>
  <si>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</si>
  <si>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</si>
  <si>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</si>
  <si>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</si>
  <si>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</si>
  <si>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</si>
  <si>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</si>
  <si>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</si>
  <si>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</si>
  <si>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</si>
  <si>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</si>
  <si>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</si>
  <si>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</si>
  <si>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</si>
  <si>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</si>
  <si>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</si>
  <si>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</si>
  <si>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</si>
  <si>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</si>
  <si>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</si>
  <si>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</si>
  <si>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</si>
  <si>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</si>
  <si>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</si>
  <si>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</si>
  <si>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</si>
  <si>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</si>
  <si>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</si>
  <si>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</si>
  <si>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</si>
  <si>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</si>
  <si>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</si>
  <si>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</si>
  <si>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</si>
  <si>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</si>
  <si>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</si>
  <si>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</si>
  <si>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</si>
  <si>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</si>
  <si>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</si>
  <si>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</si>
  <si>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</si>
  <si>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</si>
  <si>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</si>
  <si>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</si>
  <si>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</si>
  <si>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</si>
  <si>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</si>
  <si>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</si>
  <si>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</si>
  <si>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</si>
  <si>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</si>
  <si>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</si>
  <si>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</si>
  <si>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</si>
  <si>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</si>
  <si>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</si>
  <si>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</si>
  <si>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</si>
  <si>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</si>
  <si>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</si>
  <si>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</si>
  <si>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</si>
  <si>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</si>
  <si>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</si>
  <si>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</si>
  <si>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</si>
  <si>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</si>
  <si>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</si>
  <si>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</si>
  <si>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</si>
  <si>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</si>
  <si>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</si>
  <si>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</si>
  <si>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</si>
  <si>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</si>
  <si>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</si>
  <si>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</si>
  <si>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</si>
  <si>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</si>
  <si>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</si>
  <si>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</si>
  <si>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</si>
  <si>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</si>
  <si>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</si>
  <si>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</si>
  <si>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</si>
  <si>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</si>
  <si>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</si>
  <si>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</si>
  <si>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</si>
  <si>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</si>
  <si>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</si>
  <si>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</si>
  <si>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</si>
  <si>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</si>
  <si>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</si>
  <si>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</si>
  <si>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</si>
  <si>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</si>
  <si>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</si>
  <si>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</si>
  <si>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</si>
  <si>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</si>
  <si>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</si>
  <si>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</si>
  <si>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</si>
  <si>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</si>
  <si>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</si>
  <si>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</si>
  <si>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</si>
  <si>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</si>
  <si>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</si>
  <si>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</si>
  <si>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</si>
  <si>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</si>
  <si>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</si>
  <si>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</si>
  <si>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</si>
  <si>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</si>
  <si>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</si>
  <si>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</si>
  <si>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</si>
  <si>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</si>
  <si>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</si>
  <si>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</si>
  <si>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</si>
  <si>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</si>
  <si>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</si>
  <si>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</si>
  <si>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</si>
  <si>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</si>
  <si>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</si>
  <si>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</si>
  <si>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</si>
  <si>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</si>
  <si>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</si>
  <si>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</si>
  <si>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</si>
  <si>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</si>
  <si>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</si>
  <si>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</si>
  <si>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</si>
  <si>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</si>
  <si>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</si>
  <si>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</si>
  <si>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</si>
  <si>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</si>
  <si>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</si>
  <si>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</si>
  <si>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</si>
  <si>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</si>
  <si>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</si>
  <si>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</si>
  <si>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</si>
  <si>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</si>
  <si>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</si>
  <si>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</si>
  <si>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</si>
  <si>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</si>
  <si>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</si>
  <si>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</si>
  <si>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</si>
  <si>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</si>
  <si>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</si>
  <si>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</si>
  <si>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</si>
  <si>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</si>
  <si>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</si>
  <si>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</si>
  <si>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</si>
  <si>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</si>
  <si>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</si>
  <si>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</si>
  <si>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</si>
  <si>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</si>
  <si>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</si>
  <si>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</si>
  <si>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</si>
  <si>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</si>
  <si>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</si>
  <si>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</si>
  <si>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</si>
  <si>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</si>
  <si>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</si>
  <si>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</si>
  <si>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</si>
  <si>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</si>
  <si>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</si>
  <si>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</si>
  <si>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</si>
  <si>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</si>
  <si>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</si>
  <si>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</si>
  <si>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</si>
  <si>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</si>
  <si>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</si>
  <si>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</si>
  <si>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</si>
  <si>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</si>
  <si>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</si>
  <si>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</si>
  <si>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</si>
  <si>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</si>
  <si>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</si>
  <si>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</si>
  <si>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</si>
  <si>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</si>
  <si>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</si>
  <si>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</si>
  <si>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</si>
  <si>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</si>
  <si>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</si>
  <si>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</si>
  <si>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</si>
  <si>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</si>
  <si>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</si>
  <si>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</si>
  <si>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</si>
  <si>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</si>
  <si>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</si>
  <si>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</si>
  <si>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</si>
  <si>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</si>
  <si>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</si>
  <si>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</si>
  <si>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</si>
  <si>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</si>
  <si>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</si>
  <si>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</si>
  <si>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</si>
  <si>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</si>
  <si>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</si>
  <si>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</si>
  <si>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</si>
  <si>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</si>
  <si>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</si>
  <si>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</si>
  <si>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</si>
  <si>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</si>
  <si>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</si>
  <si>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</si>
  <si>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</si>
  <si>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</si>
  <si>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</si>
  <si>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</si>
  <si>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</si>
  <si>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</si>
  <si>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</si>
  <si>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</si>
  <si>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</si>
  <si>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</si>
  <si>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</si>
  <si>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</si>
  <si>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</si>
  <si>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</si>
  <si>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</si>
  <si>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</si>
  <si>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</si>
  <si>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</si>
  <si>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</si>
  <si>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</si>
  <si>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</si>
  <si>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</si>
  <si>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</si>
  <si>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</si>
  <si>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</si>
  <si>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</si>
  <si>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</si>
  <si>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</si>
  <si>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</si>
  <si>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</si>
  <si>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</si>
  <si>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</si>
  <si>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</si>
  <si>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</si>
  <si>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</si>
  <si>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</si>
  <si>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</si>
  <si>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</si>
  <si>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</si>
  <si>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</si>
  <si>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</si>
  <si>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</si>
  <si>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</si>
  <si>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</si>
  <si>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</si>
  <si>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</si>
  <si>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</si>
  <si>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</si>
  <si>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</si>
  <si>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</si>
  <si>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</si>
  <si>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</si>
  <si>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</si>
  <si>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</si>
  <si>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</si>
  <si>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</si>
  <si>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</si>
  <si>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</si>
  <si>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</si>
  <si>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</si>
  <si>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</si>
  <si>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</si>
  <si>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</si>
  <si>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</si>
  <si>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</si>
  <si>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</si>
  <si>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</si>
  <si>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</si>
  <si>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</si>
  <si>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</si>
  <si>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</si>
  <si>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</si>
  <si>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</si>
  <si>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</si>
  <si>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</si>
  <si>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</si>
  <si>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</si>
  <si>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</si>
  <si>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</si>
  <si>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</si>
  <si>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</si>
  <si>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</si>
  <si>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</si>
  <si>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</si>
  <si>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</si>
  <si>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</si>
  <si>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</si>
  <si>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</si>
  <si>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</si>
  <si>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</si>
  <si>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</si>
  <si>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</si>
  <si>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</si>
  <si>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</si>
  <si>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</si>
  <si>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</si>
  <si>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</si>
  <si>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</si>
  <si>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</si>
  <si>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</si>
  <si>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</si>
  <si>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</si>
  <si>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</si>
  <si>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</si>
  <si>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</si>
  <si>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</si>
  <si>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</si>
  <si>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</si>
  <si>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</si>
  <si>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</si>
  <si>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</si>
  <si>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</si>
  <si>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</si>
  <si>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</si>
  <si>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</si>
  <si>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</si>
  <si>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</si>
  <si>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</si>
  <si>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</si>
  <si>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</si>
  <si>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</si>
  <si>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</si>
  <si>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</si>
  <si>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</si>
  <si>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</si>
  <si>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</si>
  <si>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</si>
  <si>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</si>
  <si>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</si>
  <si>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</si>
  <si>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</si>
  <si>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</si>
  <si>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</si>
  <si>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</si>
  <si>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</si>
  <si>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</si>
  <si>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</si>
  <si>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</si>
  <si>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</si>
  <si>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</si>
  <si>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</si>
  <si>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</si>
  <si>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</si>
  <si>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</si>
  <si>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</si>
  <si>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</si>
  <si>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</si>
  <si>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</si>
  <si>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</si>
  <si>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</si>
  <si>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</si>
  <si>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</si>
  <si>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</si>
  <si>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</si>
  <si>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</si>
  <si>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</si>
  <si>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</si>
  <si>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</si>
  <si>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</si>
  <si>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</si>
  <si>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</si>
  <si>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</si>
  <si>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</si>
  <si>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</si>
  <si>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</si>
  <si>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</si>
  <si>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</si>
  <si>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</si>
  <si>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</si>
  <si>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</si>
  <si>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</si>
  <si>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</si>
  <si>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</si>
  <si>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</si>
  <si>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</si>
  <si>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</si>
  <si>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</si>
  <si>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</si>
  <si>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</si>
  <si>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</si>
  <si>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</si>
  <si>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</si>
  <si>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</si>
  <si>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</si>
  <si>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</si>
  <si>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</si>
  <si>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</si>
  <si>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</si>
  <si>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</si>
  <si>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</si>
  <si>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</si>
  <si>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</si>
  <si>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</si>
  <si>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</si>
  <si>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</si>
  <si>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</si>
  <si>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</si>
  <si>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</si>
  <si>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</si>
  <si>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</si>
  <si>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</si>
  <si>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</si>
  <si>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</si>
  <si>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</si>
  <si>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</si>
  <si>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</si>
  <si>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</si>
  <si>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</si>
  <si>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</si>
  <si>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</si>
  <si>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</si>
  <si>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</si>
  <si>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</si>
  <si>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</si>
  <si>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</si>
  <si>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</si>
  <si>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</si>
  <si>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</si>
  <si>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</si>
  <si>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</si>
  <si>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</si>
  <si>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</si>
  <si>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</si>
  <si>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</si>
  <si>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</si>
  <si>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</si>
  <si>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</si>
  <si>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</si>
  <si>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</si>
  <si>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</si>
  <si>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</si>
  <si>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</si>
  <si>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</si>
  <si>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</si>
  <si>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</si>
  <si>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</si>
  <si>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</si>
  <si>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</si>
  <si>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</si>
  <si>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</si>
  <si>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</si>
  <si>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</si>
  <si>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</si>
  <si>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</si>
  <si>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</si>
  <si>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</si>
  <si>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</si>
  <si>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</si>
  <si>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</si>
  <si>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</si>
  <si>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</si>
  <si>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</si>
  <si>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</si>
  <si>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</si>
  <si>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</si>
  <si>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</si>
  <si>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</si>
  <si>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</si>
  <si>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</si>
  <si>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</si>
  <si>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</si>
  <si>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</si>
  <si>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</si>
  <si>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</si>
  <si>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</si>
  <si>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</si>
  <si>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</si>
  <si>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</si>
  <si>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</si>
  <si>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</si>
  <si>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</si>
  <si>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</si>
  <si>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</si>
  <si>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</si>
  <si>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</si>
  <si>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</si>
  <si>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</si>
  <si>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</si>
  <si>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</si>
  <si>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</si>
  <si>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</si>
  <si>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</si>
  <si>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</si>
  <si>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</si>
  <si>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</si>
  <si>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</si>
  <si>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</si>
  <si>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</si>
  <si>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</si>
  <si>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</si>
  <si>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</si>
  <si>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</si>
  <si>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</si>
  <si>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</si>
  <si>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</si>
  <si>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</si>
  <si>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</si>
  <si>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</si>
  <si>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</si>
  <si>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</si>
  <si>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</si>
  <si>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</si>
  <si>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</si>
  <si>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</si>
  <si>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</si>
  <si>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</si>
  <si>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</si>
  <si>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</si>
  <si>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</si>
  <si>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</si>
  <si>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</si>
  <si>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</si>
  <si>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</si>
  <si>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</si>
  <si>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</si>
  <si>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</si>
  <si>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</si>
  <si>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</si>
  <si>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</si>
  <si>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</si>
  <si>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</si>
  <si>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</si>
  <si>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</si>
  <si>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</si>
  <si>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</si>
  <si>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</si>
  <si>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</si>
  <si>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</si>
  <si>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</si>
  <si>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</si>
  <si>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</si>
  <si>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</si>
  <si>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</si>
  <si>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</si>
  <si>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</si>
  <si>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</si>
  <si>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</si>
  <si>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</si>
  <si>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</si>
  <si>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</si>
  <si>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</si>
  <si>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</si>
  <si>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</si>
  <si>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</si>
  <si>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</si>
  <si>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</si>
  <si>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</si>
  <si>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</si>
  <si>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</si>
  <si>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</si>
  <si>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</si>
  <si>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</si>
  <si>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</si>
  <si>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</si>
  <si>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</si>
  <si>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</si>
  <si>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</si>
  <si>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</si>
  <si>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</si>
  <si>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</si>
  <si>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</si>
  <si>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</si>
  <si>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</si>
  <si>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</si>
  <si>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</si>
  <si>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</si>
  <si>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</si>
  <si>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</si>
  <si>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</si>
  <si>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</si>
  <si>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</si>
  <si>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</si>
  <si>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</si>
  <si>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</si>
  <si>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</si>
  <si>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</si>
  <si>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</si>
  <si>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</si>
  <si>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</si>
  <si>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</si>
  <si>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</si>
  <si>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</si>
  <si>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</si>
  <si>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</si>
  <si>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</si>
  <si>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</si>
  <si>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</si>
  <si>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</si>
  <si>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</si>
  <si>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</si>
  <si>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</si>
  <si>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</si>
  <si>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</si>
  <si>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</si>
  <si>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</si>
  <si>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</si>
  <si>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</si>
  <si>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</si>
  <si>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</si>
  <si>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</si>
  <si>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</si>
  <si>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</si>
  <si>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</si>
  <si>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</si>
  <si>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</si>
  <si>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</si>
  <si>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</si>
  <si>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</si>
  <si>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</si>
  <si>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</si>
  <si>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</si>
  <si>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</si>
  <si>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</si>
  <si>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</si>
  <si>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</si>
  <si>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</si>
  <si>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</si>
  <si>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</si>
  <si>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</si>
  <si>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</si>
  <si>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</si>
  <si>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</si>
  <si>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</si>
  <si>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</si>
  <si>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</si>
  <si>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</si>
  <si>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</si>
  <si>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</si>
  <si>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</si>
  <si>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</si>
  <si>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</si>
  <si>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</si>
  <si>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</si>
  <si>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</si>
  <si>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</si>
  <si>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</si>
  <si>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</si>
  <si>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</si>
  <si>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</si>
  <si>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</si>
  <si>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</si>
  <si>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</si>
  <si>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</si>
  <si>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</si>
  <si>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</si>
  <si>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</si>
  <si>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</si>
  <si>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</si>
  <si>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</si>
  <si>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</si>
  <si>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</si>
  <si>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</si>
  <si>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</si>
  <si>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</si>
  <si>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</si>
  <si>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</si>
  <si>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</si>
  <si>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</si>
  <si>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</si>
  <si>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</si>
  <si>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</si>
  <si>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</si>
  <si>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</si>
  <si>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</si>
  <si>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</si>
  <si>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</si>
  <si>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</si>
  <si>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</si>
  <si>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</si>
  <si>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</si>
  <si>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</si>
  <si>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</si>
  <si>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</si>
  <si>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</si>
  <si>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</si>
  <si>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</si>
  <si>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</si>
  <si>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</si>
  <si>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</si>
  <si>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</si>
  <si>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</si>
  <si>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</si>
  <si>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</si>
  <si>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</si>
  <si>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</si>
  <si>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</si>
  <si>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</si>
  <si>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</si>
  <si>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</si>
  <si>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</si>
  <si>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</si>
  <si>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</si>
  <si>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</si>
  <si>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</si>
  <si>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</si>
  <si>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</si>
  <si>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</si>
  <si>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</si>
  <si>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</si>
  <si>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</si>
  <si>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</si>
  <si>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</si>
  <si>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</si>
  <si>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</si>
  <si>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</si>
  <si>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</si>
  <si>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</si>
  <si>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</si>
  <si>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</si>
  <si>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</si>
  <si>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</si>
  <si>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</si>
  <si>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</si>
  <si>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</si>
  <si>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</si>
  <si>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</si>
  <si>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</si>
  <si>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</si>
  <si>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</si>
  <si>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</si>
  <si>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</si>
  <si>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</si>
  <si>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</si>
  <si>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</si>
  <si>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</si>
  <si>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</si>
  <si>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</si>
  <si>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</si>
  <si>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</si>
  <si>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</si>
  <si>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</si>
  <si>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</si>
  <si>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</si>
  <si>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</si>
  <si>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</si>
  <si>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</si>
  <si>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</si>
  <si>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</si>
  <si>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</si>
  <si>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</si>
  <si>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</si>
  <si>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</si>
  <si>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</si>
  <si>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</si>
  <si>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</si>
  <si>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</si>
  <si>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</si>
  <si>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</si>
  <si>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</si>
  <si>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</si>
  <si>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</si>
  <si>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</si>
  <si>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</si>
  <si>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</si>
  <si>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</si>
  <si>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</si>
  <si>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</si>
  <si>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</si>
  <si>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</si>
  <si>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</si>
  <si>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</si>
  <si>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</si>
  <si>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</si>
  <si>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</si>
  <si>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</si>
  <si>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</si>
  <si>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</si>
  <si>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</si>
  <si>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</si>
  <si>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</si>
  <si>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</si>
  <si>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</si>
  <si>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</si>
  <si>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</si>
  <si>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</si>
  <si>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</si>
  <si>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</si>
  <si>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</si>
  <si>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</si>
  <si>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</si>
  <si>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</si>
  <si>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</si>
  <si>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</si>
  <si>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</si>
  <si>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</si>
  <si>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</si>
  <si>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</si>
  <si>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</si>
  <si>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</si>
  <si>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</si>
  <si>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</si>
  <si>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</si>
  <si>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</si>
  <si>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</si>
  <si>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</si>
  <si>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</si>
  <si>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</si>
  <si>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</si>
  <si>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</si>
  <si>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</si>
  <si>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</si>
  <si>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</si>
  <si>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</si>
  <si>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</si>
  <si>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</si>
  <si>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</si>
  <si>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</si>
  <si>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</si>
  <si>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</si>
  <si>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</si>
  <si>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</si>
  <si>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</si>
  <si>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</si>
  <si>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</si>
  <si>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</si>
  <si>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</si>
  <si>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</si>
  <si>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</si>
  <si>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</si>
  <si>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</si>
  <si>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</si>
  <si>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</si>
  <si>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</si>
  <si>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</si>
  <si>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</si>
  <si>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</si>
  <si>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</si>
  <si>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</si>
  <si>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</si>
  <si>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</si>
  <si>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</si>
  <si>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</si>
  <si>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</si>
  <si>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</si>
  <si>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</si>
  <si>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</si>
  <si>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</si>
  <si>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</si>
  <si>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</si>
  <si>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</si>
  <si>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</si>
  <si>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</si>
  <si>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</si>
  <si>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</si>
  <si>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</si>
  <si>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</si>
  <si>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</si>
  <si>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</si>
  <si>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</si>
  <si>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</si>
  <si>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</si>
  <si>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</si>
  <si>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</si>
  <si>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</si>
  <si>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</si>
  <si>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</si>
  <si>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</si>
  <si>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</si>
  <si>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</si>
  <si>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</si>
  <si>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</si>
  <si>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</si>
  <si>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</si>
  <si>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</si>
  <si>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</si>
  <si>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</si>
  <si>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</si>
  <si>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</si>
  <si>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</si>
  <si>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</si>
  <si>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</si>
  <si>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</si>
  <si>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</si>
  <si>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</si>
  <si>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</si>
  <si>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</si>
  <si>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</si>
  <si>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</si>
  <si>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</si>
  <si>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</si>
  <si>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</si>
  <si>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</si>
  <si>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</si>
  <si>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</si>
  <si>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</si>
  <si>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</si>
  <si>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</si>
  <si>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</si>
  <si>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</si>
  <si>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</si>
  <si>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</si>
  <si>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</si>
  <si>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</si>
  <si>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</si>
  <si>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</si>
  <si>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</si>
  <si>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</si>
  <si>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</si>
  <si>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</si>
  <si>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</si>
  <si>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</si>
  <si>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</si>
  <si>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</si>
  <si>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</si>
  <si>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</si>
  <si>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</si>
  <si>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</si>
  <si>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</si>
  <si>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</si>
  <si>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</si>
  <si>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</si>
  <si>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</si>
  <si>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</si>
  <si>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</si>
  <si>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</si>
  <si>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</si>
  <si>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</si>
  <si>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</si>
  <si>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</si>
  <si>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</si>
  <si>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</si>
  <si>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</si>
  <si>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</si>
  <si>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</si>
  <si>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</si>
  <si>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</si>
  <si>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</si>
  <si>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</si>
  <si>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</si>
  <si>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</si>
  <si>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</si>
  <si>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</si>
  <si>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</si>
  <si>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</si>
  <si>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</si>
  <si>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</si>
  <si>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</si>
  <si>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</si>
  <si>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</si>
  <si>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</si>
  <si>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</si>
  <si>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</si>
  <si>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</si>
  <si>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</si>
  <si>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</si>
  <si>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</si>
  <si>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</si>
  <si>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</si>
  <si>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</si>
  <si>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</si>
  <si>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</si>
  <si>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</si>
  <si>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</si>
  <si>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</si>
  <si>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</si>
  <si>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</si>
  <si>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</si>
  <si>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</si>
  <si>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</si>
  <si>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</si>
  <si>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</si>
  <si>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</si>
  <si>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</si>
  <si>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</si>
  <si>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</si>
  <si>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</si>
  <si>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</si>
  <si>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</si>
  <si>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</si>
  <si>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</si>
  <si>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</si>
  <si>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</si>
  <si>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</si>
  <si>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</si>
  <si>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</si>
  <si>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</si>
  <si>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</si>
  <si>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</si>
  <si>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</si>
  <si>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</si>
  <si>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</si>
  <si>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</si>
  <si>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</si>
  <si>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</si>
  <si>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</si>
  <si>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</si>
  <si>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</si>
  <si>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</si>
  <si>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</si>
  <si>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</si>
  <si>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</si>
  <si>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</si>
  <si>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</si>
  <si>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</si>
  <si>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</si>
  <si>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</si>
  <si>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</si>
  <si>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</si>
  <si>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</si>
  <si>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</si>
  <si>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</si>
  <si>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</si>
  <si>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</si>
  <si>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</si>
  <si>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</si>
  <si>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</si>
  <si>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</si>
  <si>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</si>
  <si>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</si>
  <si>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</si>
  <si>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</si>
  <si>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</si>
  <si>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</si>
  <si>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</si>
  <si>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</si>
  <si>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</si>
  <si>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</si>
  <si>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</si>
  <si>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</si>
  <si>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</si>
  <si>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</si>
  <si>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</si>
  <si>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</si>
  <si>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</si>
  <si>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</si>
  <si>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</si>
  <si>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</si>
  <si>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</si>
  <si>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</si>
  <si>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</si>
  <si>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</si>
  <si>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</si>
  <si>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</si>
  <si>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</si>
  <si>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</si>
  <si>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</si>
  <si>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</si>
  <si>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</si>
  <si>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</si>
  <si>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</si>
  <si>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</si>
  <si>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</si>
  <si>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</si>
  <si>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</si>
  <si>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</si>
  <si>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</si>
  <si>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</si>
  <si>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</si>
  <si>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</si>
  <si>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</si>
  <si>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</si>
  <si>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</si>
  <si>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</si>
  <si>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</si>
  <si>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</si>
  <si>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</si>
  <si>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</si>
  <si>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</si>
  <si>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</si>
  <si>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</si>
  <si>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</si>
  <si>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</si>
  <si>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</si>
  <si>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</si>
  <si>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</si>
  <si>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</si>
  <si>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</si>
  <si>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</si>
  <si>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</si>
  <si>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</si>
  <si>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</si>
  <si>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</si>
  <si>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</si>
  <si>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</si>
  <si>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</si>
  <si>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</si>
  <si>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</si>
  <si>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</si>
  <si>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</si>
  <si>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</si>
  <si>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</si>
  <si>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</si>
  <si>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</si>
  <si>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</si>
  <si>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</si>
  <si>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</si>
  <si>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</si>
  <si>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</si>
  <si>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</si>
  <si>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</si>
  <si>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</si>
  <si>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</si>
  <si>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</si>
  <si>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</si>
  <si>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</si>
  <si>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</si>
  <si>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</si>
  <si>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</si>
  <si>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</si>
  <si>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</si>
  <si>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</si>
  <si>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</si>
  <si>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</si>
  <si>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</si>
  <si>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</si>
  <si>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</si>
  <si>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</si>
  <si>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</si>
  <si>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</si>
  <si>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</si>
  <si>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</si>
  <si>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</si>
  <si>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</si>
  <si>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</si>
  <si>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</si>
  <si>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</si>
  <si>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</si>
  <si>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</si>
  <si>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</si>
  <si>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</si>
  <si>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</si>
  <si>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</si>
  <si>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</si>
  <si>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</si>
  <si>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</si>
  <si>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</si>
  <si>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</si>
  <si>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</si>
  <si>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</si>
  <si>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</si>
  <si>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</si>
  <si>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</si>
  <si>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</si>
  <si>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</si>
  <si>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</si>
  <si>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</si>
  <si>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</si>
  <si>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</si>
  <si>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</si>
  <si>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</si>
  <si>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</si>
  <si>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</si>
  <si>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</si>
  <si>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</si>
  <si>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</si>
  <si>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</si>
  <si>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</si>
  <si>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</si>
  <si>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</si>
  <si>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</si>
  <si>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</si>
  <si>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</si>
  <si>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</si>
  <si>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</si>
  <si>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</si>
  <si>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</si>
  <si>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</si>
  <si>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</si>
  <si>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</si>
  <si>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</si>
  <si>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</si>
  <si>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</si>
  <si>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</si>
  <si>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</si>
  <si>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</si>
  <si>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</si>
  <si>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</si>
  <si>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</si>
  <si>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</si>
  <si>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</si>
  <si>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</si>
  <si>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</si>
  <si>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</si>
  <si>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</si>
  <si>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</si>
  <si>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</si>
  <si>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</si>
  <si>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</si>
  <si>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</si>
  <si>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</si>
  <si>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</si>
  <si>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</si>
  <si>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</si>
  <si>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</si>
  <si>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</si>
  <si>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</si>
  <si>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</si>
  <si>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</si>
  <si>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</si>
  <si>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</si>
  <si>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</si>
  <si>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</si>
  <si>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</si>
  <si>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</si>
  <si>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</si>
  <si>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</si>
  <si>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</si>
  <si>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</si>
  <si>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</si>
  <si>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</si>
  <si>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</si>
  <si>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</si>
  <si>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</si>
  <si>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</si>
  <si>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</si>
  <si>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</si>
  <si>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</si>
  <si>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</si>
  <si>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</si>
  <si>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</si>
  <si>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</si>
  <si>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</si>
  <si>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</si>
  <si>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</si>
  <si>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</si>
  <si>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</si>
  <si>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</si>
  <si>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</si>
  <si>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</si>
  <si>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</si>
  <si>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</si>
  <si>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</si>
  <si>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</si>
  <si>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</si>
  <si>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</si>
  <si>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</si>
  <si>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</si>
  <si>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</si>
  <si>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</si>
  <si>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</si>
  <si>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</si>
  <si>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</si>
  <si>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</si>
  <si>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</si>
  <si>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</si>
  <si>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</si>
  <si>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</si>
  <si>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</si>
  <si>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</si>
  <si>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</si>
  <si>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</si>
  <si>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</si>
  <si>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</si>
  <si>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</si>
  <si>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</si>
  <si>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</si>
  <si>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</si>
  <si>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</si>
  <si>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</si>
  <si>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</si>
  <si>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</si>
  <si>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</si>
  <si>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</si>
  <si>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</si>
  <si>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</si>
  <si>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</si>
  <si>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</si>
  <si>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</si>
  <si>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</si>
  <si>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</si>
  <si>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</si>
  <si>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</si>
  <si>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</si>
  <si>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</si>
  <si>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</si>
  <si>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</si>
  <si>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</si>
  <si>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</si>
  <si>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</si>
  <si>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</si>
  <si>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</si>
  <si>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</si>
  <si>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</si>
  <si>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</si>
  <si>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</si>
  <si>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</si>
  <si>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</si>
  <si>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</si>
  <si>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</si>
  <si>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</si>
  <si>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</si>
  <si>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</si>
  <si>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</si>
  <si>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</si>
  <si>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</si>
  <si>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</si>
  <si>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</si>
  <si>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</si>
  <si>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</si>
  <si>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</si>
  <si>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</si>
  <si>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</si>
  <si>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</si>
  <si>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</si>
  <si>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</si>
  <si>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</si>
  <si>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</si>
  <si>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</si>
  <si>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</si>
  <si>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</si>
  <si>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</si>
  <si>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</si>
  <si>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</si>
  <si>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</si>
  <si>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</si>
  <si>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</si>
  <si>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</si>
  <si>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</si>
  <si>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</si>
  <si>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</si>
  <si>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</si>
  <si>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</si>
  <si>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</si>
  <si>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</si>
  <si>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</si>
  <si>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</si>
  <si>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</si>
  <si>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</si>
  <si>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</si>
  <si>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</si>
  <si>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</si>
  <si>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</si>
  <si>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</si>
  <si>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</si>
  <si>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</si>
  <si>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</si>
  <si>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</si>
  <si>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</si>
  <si>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</si>
  <si>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</si>
  <si>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</si>
  <si>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</si>
  <si>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</si>
  <si>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</si>
  <si>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</si>
  <si>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</si>
  <si>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</si>
  <si>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</si>
  <si>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</si>
  <si>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</si>
  <si>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</si>
  <si>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</si>
  <si>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</si>
  <si>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</si>
  <si>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</si>
  <si>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</si>
  <si>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</si>
  <si>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</si>
  <si>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</si>
  <si>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</si>
  <si>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</si>
  <si>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</si>
  <si>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</si>
  <si>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</si>
  <si>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</si>
  <si>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</si>
  <si>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</si>
  <si>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</si>
  <si>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</si>
  <si>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</si>
  <si>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</si>
  <si>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</si>
  <si>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</si>
  <si>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</si>
  <si>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</si>
  <si>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</si>
  <si>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</si>
  <si>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</si>
  <si>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</si>
  <si>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</si>
  <si>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</si>
  <si>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</si>
  <si>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</si>
  <si>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</si>
  <si>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</si>
  <si>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</si>
  <si>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</si>
  <si>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</si>
  <si>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</si>
  <si>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</si>
  <si>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</si>
  <si>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</si>
  <si>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</si>
  <si>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</si>
  <si>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</si>
  <si>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</si>
  <si>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</si>
  <si>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</si>
  <si>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</si>
  <si>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</si>
  <si>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</si>
  <si>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</si>
  <si>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</si>
  <si>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</si>
  <si>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</si>
  <si>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</si>
  <si>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</si>
  <si>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</si>
  <si>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</si>
  <si>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</si>
  <si>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</si>
  <si>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</si>
  <si>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</si>
  <si>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</si>
  <si>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</si>
  <si>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</si>
  <si>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</si>
  <si>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</si>
  <si>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</si>
  <si>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</si>
  <si>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</si>
  <si>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</si>
  <si>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</si>
  <si>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</si>
  <si>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</si>
  <si>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</si>
  <si>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</si>
  <si>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</si>
  <si>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</si>
  <si>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</si>
  <si>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</si>
  <si>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</si>
  <si>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</si>
  <si>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</si>
  <si>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</si>
  <si>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</si>
  <si>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</si>
  <si>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</si>
  <si>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</si>
  <si>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</si>
  <si>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</si>
  <si>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</si>
  <si>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</si>
  <si>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</si>
  <si>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</si>
  <si>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</si>
  <si>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</si>
  <si>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</si>
  <si>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</si>
  <si>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</si>
  <si>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</si>
  <si>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</si>
  <si>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</si>
  <si>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</si>
  <si>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</si>
  <si>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</si>
  <si>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</si>
  <si>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</si>
  <si>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</si>
  <si>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</si>
  <si>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</si>
  <si>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</si>
  <si>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</si>
  <si>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</si>
  <si>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</si>
  <si>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</si>
  <si>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</si>
  <si>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</si>
  <si>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</si>
  <si>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</si>
  <si>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</si>
  <si>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</si>
  <si>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</si>
  <si>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</si>
  <si>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</si>
  <si>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</si>
  <si>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</si>
  <si>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</si>
  <si>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</si>
  <si>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</si>
  <si>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</si>
  <si>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</si>
  <si>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</si>
  <si>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</si>
  <si>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</si>
  <si>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</si>
  <si>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</si>
  <si>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</si>
  <si>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</si>
  <si>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</si>
  <si>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</si>
  <si>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</si>
  <si>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</si>
  <si>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</si>
  <si>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</si>
  <si>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</si>
  <si>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</si>
  <si>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</si>
  <si>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</si>
  <si>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</si>
  <si>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</si>
  <si>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</si>
  <si>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</si>
  <si>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</si>
  <si>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</si>
  <si>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</si>
  <si>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</si>
  <si>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</si>
  <si>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</si>
  <si>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</si>
  <si>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</si>
  <si>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</si>
  <si>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</si>
  <si>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</si>
  <si>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</si>
  <si>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</si>
  <si>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</si>
  <si>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</si>
  <si>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</si>
  <si>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</si>
  <si>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</si>
  <si>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</si>
  <si>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</si>
  <si>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</si>
  <si>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</si>
  <si>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</si>
  <si>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</si>
  <si>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</si>
  <si>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</si>
  <si>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</si>
  <si>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</si>
  <si>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</si>
  <si>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</si>
  <si>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</si>
  <si>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</si>
  <si>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</si>
  <si>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</si>
  <si>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</si>
  <si>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</si>
  <si>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</si>
  <si>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</si>
  <si>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</si>
  <si>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</si>
  <si>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</si>
  <si>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</si>
  <si>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</si>
  <si>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</si>
  <si>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</si>
  <si>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</si>
  <si>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</si>
  <si>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</si>
  <si>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</si>
  <si>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</si>
  <si>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</si>
  <si>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</si>
  <si>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</si>
  <si>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</si>
  <si>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</si>
  <si>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</si>
  <si>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</si>
  <si>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</si>
  <si>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</si>
  <si>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</si>
  <si>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</si>
  <si>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</si>
  <si>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</si>
  <si>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</si>
  <si>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</si>
  <si>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</si>
  <si>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</si>
  <si>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</si>
  <si>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</si>
  <si>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</si>
  <si>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</si>
  <si>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</si>
  <si>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</si>
  <si>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</si>
  <si>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</si>
  <si>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</si>
  <si>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</si>
  <si>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</si>
  <si>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</si>
  <si>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</si>
  <si>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</si>
  <si>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</si>
  <si>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</si>
  <si>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</si>
  <si>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</si>
  <si>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</si>
  <si>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</si>
  <si>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</si>
  <si>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</si>
  <si>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</si>
  <si>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</si>
  <si>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</si>
  <si>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</si>
  <si>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</si>
  <si>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</si>
  <si>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</si>
  <si>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</si>
  <si>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</si>
  <si>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</si>
  <si>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</si>
  <si>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</si>
  <si>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</si>
  <si>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</si>
  <si>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</si>
  <si>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</si>
  <si>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</si>
  <si>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</si>
  <si>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</si>
  <si>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</si>
  <si>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</si>
  <si>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</si>
  <si>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</si>
  <si>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</si>
  <si>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</si>
  <si>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</si>
  <si>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</si>
  <si>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</si>
  <si>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</si>
  <si>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</si>
  <si>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</si>
  <si>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</si>
  <si>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</si>
  <si>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</si>
  <si>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</si>
  <si>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</si>
  <si>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</si>
  <si>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</si>
  <si>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</si>
  <si>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</si>
  <si>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</si>
  <si>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</si>
  <si>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</si>
  <si>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</si>
  <si>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</si>
  <si>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</si>
  <si>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</si>
  <si>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</si>
  <si>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</si>
  <si>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</si>
  <si>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</si>
  <si>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</si>
  <si>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</si>
  <si>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</si>
  <si>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</si>
  <si>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</si>
  <si>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</si>
  <si>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</si>
  <si>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</si>
  <si>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</si>
  <si>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</si>
  <si>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</si>
  <si>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</si>
  <si>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</si>
  <si>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</si>
  <si>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</si>
  <si>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</si>
  <si>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</si>
  <si>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</si>
  <si>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</si>
  <si>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</si>
  <si>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</si>
  <si>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</si>
  <si>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</si>
  <si>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</si>
  <si>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</si>
  <si>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</si>
  <si>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</si>
  <si>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</si>
  <si>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</si>
  <si>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</si>
  <si>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</si>
  <si>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</si>
  <si>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</si>
  <si>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</si>
  <si>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</si>
  <si>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</si>
  <si>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</si>
  <si>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</si>
  <si>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</si>
  <si>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</si>
  <si>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</si>
  <si>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</si>
  <si>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</si>
  <si>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</si>
  <si>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</si>
  <si>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</si>
  <si>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</si>
  <si>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</si>
  <si>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</si>
  <si>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</si>
  <si>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</si>
  <si>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</si>
  <si>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</si>
  <si>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</si>
  <si>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</si>
  <si>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</si>
  <si>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</si>
  <si>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</si>
  <si>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</si>
  <si>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</si>
  <si>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</si>
  <si>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</si>
  <si>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</si>
  <si>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</si>
  <si>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</si>
  <si>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</si>
  <si>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</si>
  <si>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</si>
  <si>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</si>
  <si>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</si>
  <si>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</si>
  <si>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</si>
  <si>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</si>
  <si>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</si>
  <si>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</si>
  <si>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</si>
  <si>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</si>
  <si>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</si>
  <si>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</si>
  <si>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</si>
  <si>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</si>
  <si>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</si>
  <si>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</si>
  <si>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</si>
  <si>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</si>
  <si>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</si>
  <si>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</si>
  <si>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</si>
  <si>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</si>
  <si>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</si>
  <si>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</si>
  <si>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</si>
  <si>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</si>
  <si>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</si>
  <si>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</si>
  <si>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</si>
  <si>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</si>
  <si>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</si>
  <si>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</si>
  <si>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</si>
  <si>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</si>
  <si>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</si>
  <si>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</si>
  <si>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</si>
  <si>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</si>
  <si>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</si>
  <si>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</si>
  <si>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</si>
  <si>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</si>
  <si>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</si>
  <si>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</si>
  <si>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</si>
  <si>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</si>
  <si>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</si>
  <si>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</si>
  <si>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</si>
  <si>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</si>
  <si>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</si>
  <si>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</si>
  <si>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</si>
  <si>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</si>
  <si>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</si>
  <si>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</si>
  <si>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</si>
  <si>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</si>
  <si>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</si>
  <si>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</si>
  <si>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</si>
  <si>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</si>
  <si>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</si>
  <si>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</si>
  <si>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</si>
  <si>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</si>
  <si>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</si>
  <si>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</si>
  <si>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</si>
  <si>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</si>
  <si>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</si>
  <si>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</si>
  <si>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</si>
  <si>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</si>
  <si>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</si>
  <si>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</si>
  <si>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</si>
  <si>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</si>
  <si>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</si>
  <si>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</si>
  <si>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</si>
  <si>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</si>
  <si>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</si>
  <si>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</si>
  <si>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</si>
  <si>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</si>
  <si>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</si>
  <si>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</si>
  <si>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</si>
  <si>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</si>
  <si>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</si>
  <si>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</si>
  <si>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</si>
  <si>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</si>
  <si>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</si>
  <si>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</si>
  <si>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</si>
  <si>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</si>
  <si>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</si>
  <si>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</si>
  <si>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</si>
  <si>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</si>
  <si>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</si>
  <si>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</si>
  <si>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</si>
  <si>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</si>
  <si>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</si>
  <si>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</si>
  <si>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</si>
  <si>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</si>
  <si>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</si>
  <si>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</si>
  <si>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</si>
  <si>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</si>
  <si>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</si>
  <si>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</si>
  <si>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</si>
  <si>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</si>
  <si>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</si>
  <si>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</si>
  <si>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</si>
  <si>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</si>
  <si>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</si>
  <si>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</si>
  <si>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</si>
  <si>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</si>
  <si>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</si>
  <si>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</si>
  <si>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</si>
  <si>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</si>
  <si>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</si>
  <si>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</si>
  <si>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</si>
  <si>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</si>
  <si>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</si>
  <si>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</si>
  <si>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</si>
  <si>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</si>
  <si>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</si>
  <si>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</si>
  <si>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</si>
  <si>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</si>
  <si>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</si>
  <si>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</si>
  <si>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</si>
  <si>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</si>
  <si>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</si>
  <si>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</si>
  <si>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</si>
  <si>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</si>
  <si>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</si>
  <si>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</si>
  <si>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</si>
  <si>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</si>
  <si>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</si>
  <si>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</si>
  <si>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</si>
  <si>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</si>
  <si>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</si>
  <si>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</si>
  <si>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</si>
  <si>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</si>
  <si>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</si>
  <si>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</si>
  <si>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</si>
  <si>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</si>
  <si>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</si>
  <si>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</si>
  <si>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</si>
  <si>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</si>
  <si>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</si>
  <si>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</si>
  <si>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</si>
  <si>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</si>
  <si>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</si>
  <si>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</si>
  <si>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</si>
  <si>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</si>
  <si>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</si>
  <si>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</si>
  <si>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</si>
  <si>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</si>
  <si>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</si>
  <si>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</si>
  <si>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</si>
  <si>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</si>
  <si>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</si>
  <si>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</si>
  <si>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</si>
  <si>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</si>
  <si>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</si>
  <si>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</si>
  <si>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</si>
  <si>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</si>
  <si>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</si>
  <si>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</si>
  <si>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</si>
  <si>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</si>
  <si>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</si>
  <si>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</si>
  <si>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</si>
  <si>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</si>
  <si>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</si>
  <si>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</si>
  <si>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</si>
  <si>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</si>
  <si>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</si>
  <si>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</si>
  <si>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</si>
  <si>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</si>
  <si>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</si>
  <si>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</si>
  <si>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</si>
  <si>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</si>
  <si>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</si>
  <si>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</si>
  <si>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</si>
  <si>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</si>
  <si>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</si>
  <si>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</si>
  <si>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</si>
  <si>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</si>
  <si>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</si>
  <si>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</si>
  <si>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</si>
  <si>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</si>
  <si>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</si>
  <si>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</si>
  <si>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</si>
  <si>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</si>
  <si>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</si>
  <si>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</si>
  <si>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</si>
  <si>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</si>
  <si>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</si>
  <si>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</si>
  <si>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</si>
  <si>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</si>
  <si>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</si>
  <si>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</si>
  <si>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</si>
  <si>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</si>
  <si>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</si>
  <si>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</si>
  <si>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</si>
  <si>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</si>
  <si>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</si>
  <si>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</si>
  <si>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</si>
  <si>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</si>
  <si>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</si>
  <si>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</si>
  <si>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</si>
  <si>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</si>
  <si>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</si>
  <si>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</si>
  <si>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</si>
  <si>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</si>
  <si>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</si>
  <si>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</si>
  <si>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</si>
  <si>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</si>
  <si>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</si>
  <si>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</si>
  <si>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</si>
  <si>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</si>
  <si>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</si>
  <si>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</si>
  <si>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</si>
  <si>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</si>
  <si>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</si>
  <si>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</si>
  <si>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</si>
  <si>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</si>
  <si>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</si>
  <si>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</si>
  <si>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</si>
  <si>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</si>
  <si>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</si>
  <si>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</si>
  <si>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</si>
  <si>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</si>
  <si>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</si>
  <si>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</si>
  <si>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</si>
  <si>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</si>
  <si>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</si>
  <si>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</si>
  <si>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</si>
  <si>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</si>
  <si>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</si>
  <si>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</si>
  <si>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</si>
  <si>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</si>
  <si>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</si>
  <si>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</si>
  <si>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</si>
  <si>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</si>
  <si>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</si>
  <si>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</si>
  <si>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</si>
  <si>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</si>
  <si>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</si>
  <si>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</si>
  <si>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</si>
  <si>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</si>
  <si>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</si>
  <si>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</si>
  <si>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</si>
  <si>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</si>
  <si>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</si>
  <si>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</si>
  <si>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</si>
  <si>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</si>
  <si>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</si>
  <si>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</si>
  <si>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</si>
  <si>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</si>
  <si>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</si>
  <si>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</si>
  <si>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</si>
  <si>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</si>
  <si>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</si>
  <si>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</si>
  <si>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</si>
  <si>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</si>
  <si>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</si>
  <si>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</si>
  <si>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</si>
  <si>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</si>
  <si>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</si>
  <si>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</si>
  <si>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</si>
  <si>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</si>
  <si>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</si>
  <si>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</si>
  <si>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</si>
  <si>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</si>
  <si>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</si>
  <si>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</si>
  <si>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</si>
  <si>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</si>
  <si>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</si>
  <si>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</si>
  <si>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</si>
  <si>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</si>
  <si>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</si>
  <si>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</si>
  <si>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</si>
  <si>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</si>
  <si>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</si>
  <si>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</si>
  <si>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</si>
  <si>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</si>
  <si>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</si>
  <si>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</si>
  <si>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</si>
  <si>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</si>
  <si>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</si>
  <si>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</si>
  <si>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</si>
  <si>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</si>
  <si>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</si>
  <si>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</si>
  <si>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</si>
  <si>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</si>
  <si>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</si>
  <si>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</si>
  <si>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</si>
  <si>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</si>
  <si>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</si>
  <si>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</si>
  <si>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</si>
  <si>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</si>
  <si>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</si>
  <si>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</si>
  <si>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</si>
  <si>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</si>
  <si>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</si>
  <si>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</si>
  <si>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</si>
  <si>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</si>
  <si>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</si>
  <si>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</si>
  <si>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</si>
  <si>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</si>
  <si>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</si>
  <si>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</si>
  <si>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</si>
  <si>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</si>
  <si>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</si>
  <si>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</si>
  <si>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</si>
  <si>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</si>
  <si>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</si>
  <si>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</si>
  <si>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</si>
  <si>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</si>
  <si>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</si>
  <si>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</si>
  <si>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</si>
  <si>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</si>
  <si>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</si>
  <si>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</si>
  <si>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</si>
  <si>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</si>
  <si>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</si>
  <si>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</si>
  <si>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</si>
  <si>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</si>
  <si>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</si>
  <si>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</si>
  <si>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</si>
  <si>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</si>
  <si>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</si>
  <si>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</si>
  <si>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</si>
  <si>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</si>
  <si>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</si>
  <si>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</si>
  <si>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</si>
  <si>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</si>
  <si>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</si>
  <si>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</si>
  <si>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</si>
  <si>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</si>
  <si>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</si>
  <si>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</si>
  <si>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</si>
  <si>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</si>
  <si>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</si>
  <si>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</si>
  <si>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</si>
  <si>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</si>
  <si>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</si>
  <si>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</si>
  <si>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</si>
  <si>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</si>
  <si>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</si>
  <si>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</si>
  <si>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</si>
  <si>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</si>
  <si>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</si>
  <si>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</si>
  <si>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</si>
  <si>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</si>
  <si>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</si>
  <si>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</si>
  <si>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</si>
  <si>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</si>
  <si>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</si>
  <si>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</si>
  <si>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</si>
  <si>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</si>
  <si>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</si>
  <si>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</si>
  <si>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</si>
  <si>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</si>
  <si>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</si>
  <si>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</si>
  <si>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</si>
  <si>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</si>
  <si>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</si>
  <si>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</si>
  <si>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</si>
  <si>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</si>
  <si>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</si>
  <si>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</si>
  <si>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</si>
  <si>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</si>
  <si>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</si>
  <si>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</si>
  <si>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</si>
  <si>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</si>
  <si>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</si>
  <si>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</si>
  <si>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</si>
  <si>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</si>
  <si>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</si>
  <si>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</si>
  <si>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</si>
  <si>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</si>
  <si>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</si>
  <si>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</si>
  <si>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</si>
  <si>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</si>
  <si>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</si>
  <si>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</si>
  <si>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</si>
  <si>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</si>
  <si>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</si>
  <si>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</si>
  <si>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</si>
  <si>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</si>
  <si>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</si>
  <si>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</si>
  <si>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</si>
  <si>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</si>
  <si>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</si>
  <si>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</si>
  <si>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</si>
  <si>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</si>
  <si>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</si>
  <si>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</si>
  <si>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</si>
  <si>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</si>
  <si>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</si>
  <si>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</si>
  <si>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</si>
  <si>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</si>
  <si>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</si>
  <si>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</si>
  <si>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</si>
  <si>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</si>
  <si>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</si>
  <si>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</si>
  <si>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</si>
  <si>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</si>
  <si>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</si>
  <si>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</si>
  <si>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</si>
  <si>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</si>
  <si>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</si>
  <si>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</si>
  <si>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</si>
  <si>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</si>
  <si>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</si>
  <si>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</si>
  <si>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</si>
  <si>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</si>
  <si>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</si>
  <si>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</si>
  <si>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</si>
  <si>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</si>
  <si>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</si>
  <si>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</si>
  <si>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</si>
  <si>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</si>
  <si>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</si>
  <si>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</si>
  <si>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</si>
  <si>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</si>
  <si>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</si>
  <si>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</si>
  <si>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</si>
  <si>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</si>
  <si>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</si>
  <si>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</si>
  <si>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</si>
  <si>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</si>
  <si>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</si>
  <si>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</si>
  <si>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</si>
  <si>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</si>
  <si>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</si>
  <si>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</si>
  <si>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</si>
  <si>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</si>
  <si>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</si>
  <si>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</si>
  <si>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</si>
  <si>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</si>
  <si>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</si>
  <si>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</si>
  <si>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</si>
  <si>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</si>
  <si>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</si>
  <si>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</si>
  <si>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</si>
  <si>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</si>
  <si>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</si>
  <si>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</si>
  <si>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</si>
  <si>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</si>
  <si>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</si>
  <si>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</si>
  <si>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</si>
  <si>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</si>
  <si>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</si>
  <si>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</si>
  <si>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</si>
  <si>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</si>
  <si>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</si>
  <si>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</si>
  <si>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</si>
  <si>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</si>
  <si>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</si>
  <si>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</si>
  <si>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</si>
  <si>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</si>
  <si>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</si>
  <si>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</si>
  <si>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</si>
  <si>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</si>
  <si>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</si>
  <si>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</si>
  <si>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</si>
  <si>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</si>
  <si>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</si>
  <si>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</si>
  <si>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</si>
  <si>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</si>
  <si>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</si>
  <si>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</si>
  <si>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</si>
  <si>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</si>
  <si>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</si>
  <si>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</si>
  <si>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</si>
  <si>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</si>
  <si>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</si>
  <si>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</si>
  <si>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</si>
  <si>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</si>
  <si>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</si>
  <si>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</si>
  <si>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</si>
  <si>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</si>
  <si>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</si>
  <si>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</si>
  <si>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</si>
  <si>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</si>
  <si>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</si>
  <si>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</si>
  <si>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</si>
  <si>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</si>
  <si>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</si>
  <si>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</si>
  <si>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</si>
  <si>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</si>
  <si>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</si>
  <si>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</si>
  <si>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</si>
  <si>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</si>
  <si>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</si>
  <si>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</si>
  <si>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</si>
  <si>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</si>
  <si>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</si>
  <si>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</si>
  <si>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</si>
  <si>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</si>
  <si>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</si>
  <si>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</si>
  <si>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</si>
  <si>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</si>
  <si>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</si>
  <si>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</si>
  <si>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</si>
  <si>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</si>
  <si>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</si>
  <si>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</si>
  <si>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</si>
  <si>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</si>
  <si>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</si>
  <si>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</si>
  <si>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</si>
  <si>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</si>
  <si>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</si>
  <si>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</si>
  <si>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</si>
  <si>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</si>
  <si>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</si>
  <si>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</si>
  <si>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</si>
  <si>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</si>
  <si>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</si>
  <si>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</si>
  <si>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</si>
  <si>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</si>
  <si>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</si>
  <si>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</si>
  <si>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</si>
  <si>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</si>
  <si>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</si>
  <si>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</si>
  <si>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</si>
  <si>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</si>
  <si>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</si>
  <si>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</si>
  <si>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</si>
  <si>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</si>
  <si>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</si>
  <si>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</si>
  <si>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</si>
  <si>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</si>
  <si>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</si>
  <si>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</si>
  <si>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</si>
  <si>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</si>
  <si>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</si>
  <si>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</si>
  <si>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</si>
  <si>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</si>
  <si>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</si>
  <si>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</si>
  <si>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</si>
  <si>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</si>
  <si>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</si>
  <si>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</si>
  <si>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</si>
  <si>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</si>
  <si>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</si>
  <si>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</si>
  <si>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</si>
  <si>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</si>
  <si>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</si>
  <si>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</si>
  <si>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</si>
  <si>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</si>
  <si>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</si>
  <si>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</si>
  <si>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</si>
  <si>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</si>
  <si>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</si>
  <si>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</si>
  <si>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</si>
  <si>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</si>
  <si>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</si>
  <si>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</si>
  <si>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</si>
  <si>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</si>
  <si>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</si>
  <si>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</si>
  <si>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</si>
  <si>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</si>
  <si>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</si>
  <si>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</si>
  <si>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</si>
  <si>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</si>
  <si>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</si>
  <si>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</si>
  <si>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</si>
  <si>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</si>
  <si>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</si>
  <si>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</si>
  <si>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</si>
  <si>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</si>
  <si>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</si>
  <si>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</si>
  <si>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</si>
  <si>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</si>
  <si>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</si>
  <si>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</si>
  <si>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</si>
  <si>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</si>
  <si>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</si>
  <si>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</si>
  <si>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</si>
  <si>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</si>
  <si>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</si>
  <si>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</si>
  <si>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</si>
  <si>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</si>
  <si>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</si>
  <si>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</si>
  <si>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</si>
  <si>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</si>
  <si>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</si>
  <si>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</si>
  <si>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</si>
  <si>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</si>
  <si>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</si>
  <si>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</si>
  <si>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</si>
  <si>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</si>
  <si>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</si>
  <si>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</si>
  <si>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</si>
  <si>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</si>
  <si>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</si>
  <si>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</si>
  <si>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</si>
  <si>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</si>
  <si>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</si>
  <si>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</si>
  <si>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</si>
  <si>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</si>
  <si>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</si>
  <si>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</si>
  <si>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</si>
  <si>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</si>
  <si>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</si>
  <si>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</si>
  <si>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</si>
  <si>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</si>
  <si>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</si>
  <si>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</si>
  <si>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</si>
  <si>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</si>
  <si>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</si>
  <si>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</si>
  <si>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</si>
  <si>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</si>
  <si>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</si>
  <si>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</si>
  <si>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</si>
  <si>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</si>
  <si>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</si>
  <si>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</si>
  <si>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</si>
  <si>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</si>
  <si>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</si>
  <si>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</si>
  <si>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</si>
  <si>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</si>
  <si>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</si>
  <si>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</si>
  <si>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</si>
  <si>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</si>
  <si>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</si>
  <si>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</si>
  <si>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</si>
  <si>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</si>
  <si>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</si>
  <si>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</si>
  <si>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</si>
  <si>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</si>
  <si>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</si>
  <si>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</si>
  <si>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</si>
  <si>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</si>
  <si>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</si>
  <si>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</si>
  <si>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</si>
  <si>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</si>
  <si>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</si>
  <si>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</si>
  <si>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</si>
  <si>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</si>
  <si>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</si>
  <si>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</si>
  <si>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</si>
  <si>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</si>
  <si>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</si>
  <si>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</si>
  <si>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</si>
  <si>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</si>
  <si>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</si>
  <si>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</si>
  <si>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</si>
  <si>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</si>
  <si>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</si>
  <si>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</si>
  <si>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</si>
  <si>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</si>
  <si>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</si>
  <si>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</si>
  <si>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</si>
  <si>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</si>
  <si>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</si>
  <si>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</si>
  <si>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</si>
  <si>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</si>
  <si>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</si>
  <si>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</si>
  <si>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</si>
  <si>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</si>
  <si>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</si>
  <si>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</si>
  <si>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</si>
  <si>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</si>
  <si>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</si>
  <si>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</si>
  <si>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</si>
  <si>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</si>
  <si>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</si>
  <si>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</si>
  <si>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</si>
  <si>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</si>
  <si>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</si>
  <si>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</si>
  <si>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</si>
  <si>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</si>
  <si>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</si>
  <si>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</si>
  <si>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</si>
  <si>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</si>
  <si>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</si>
  <si>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</si>
  <si>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</si>
  <si>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</si>
  <si>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</si>
  <si>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</si>
  <si>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</si>
  <si>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</si>
  <si>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</si>
  <si>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</si>
  <si>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</si>
  <si>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</si>
  <si>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</si>
  <si>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</si>
  <si>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</si>
  <si>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</si>
  <si>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</si>
  <si>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</si>
  <si>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</si>
  <si>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</si>
  <si>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</si>
  <si>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</si>
  <si>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</si>
  <si>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</si>
  <si>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</si>
  <si>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</si>
  <si>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</si>
  <si>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</si>
  <si>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</si>
  <si>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</si>
  <si>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</si>
  <si>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</si>
  <si>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</si>
  <si>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</si>
  <si>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</si>
  <si>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</si>
  <si>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</si>
  <si>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</si>
  <si>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</si>
  <si>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</si>
  <si>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</si>
  <si>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</si>
  <si>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</si>
  <si>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</si>
  <si>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</si>
  <si>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</si>
  <si>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</si>
  <si>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</si>
  <si>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</si>
  <si>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</si>
  <si>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</si>
  <si>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</si>
  <si>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</si>
  <si>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</si>
  <si>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</si>
  <si>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</si>
  <si>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</si>
  <si>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</si>
  <si>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</si>
  <si>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</si>
  <si>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</si>
  <si>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</si>
  <si>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</si>
  <si>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</si>
  <si>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</si>
  <si>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</si>
  <si>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</si>
  <si>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</si>
  <si>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</si>
  <si>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</si>
  <si>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</si>
  <si>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</si>
  <si>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</si>
  <si>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</si>
  <si>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</si>
  <si>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</si>
  <si>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</si>
  <si>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</si>
  <si>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</si>
  <si>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</si>
  <si>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</si>
  <si>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</si>
  <si>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</si>
  <si>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</si>
  <si>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</si>
  <si>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</si>
  <si>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</si>
  <si>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</si>
  <si>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</si>
  <si>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</si>
  <si>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</si>
  <si>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</si>
  <si>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</si>
  <si>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</si>
  <si>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</si>
  <si>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</si>
  <si>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</si>
  <si>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</si>
  <si>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</si>
  <si>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</si>
  <si>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</si>
  <si>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</si>
  <si>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</si>
  <si>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</si>
  <si>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</si>
  <si>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</si>
  <si>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</si>
  <si>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</si>
  <si>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</si>
  <si>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</si>
  <si>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</si>
  <si>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</si>
  <si>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</si>
  <si>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</si>
  <si>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</si>
  <si>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</si>
  <si>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</si>
  <si>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</si>
  <si>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</si>
  <si>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</si>
  <si>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</si>
  <si>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</si>
  <si>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</si>
  <si>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</si>
  <si>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</si>
  <si>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</si>
  <si>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</si>
  <si>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</si>
  <si>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</si>
  <si>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</si>
  <si>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</si>
  <si>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</si>
  <si>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</si>
  <si>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</si>
  <si>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</si>
  <si>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</si>
  <si>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</si>
  <si>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</si>
  <si>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</si>
  <si>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</si>
  <si>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</si>
  <si>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</si>
  <si>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</si>
  <si>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</si>
  <si>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</si>
  <si>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</si>
  <si>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</si>
  <si>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</si>
  <si>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</si>
  <si>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</si>
  <si>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</si>
  <si>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</si>
  <si>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</si>
  <si>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</si>
  <si>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</si>
  <si>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</si>
  <si>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</si>
  <si>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</si>
  <si>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</si>
  <si>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</si>
  <si>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</si>
  <si>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</si>
  <si>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</si>
  <si>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</si>
  <si>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</si>
  <si>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</si>
  <si>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</si>
  <si>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</si>
  <si>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</si>
  <si>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</si>
  <si>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</si>
  <si>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</si>
  <si>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</si>
  <si>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</si>
  <si>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</si>
  <si>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</si>
  <si>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</si>
  <si>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</si>
  <si>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</si>
  <si>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</si>
  <si>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</si>
  <si>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</si>
  <si>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</si>
  <si>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</si>
  <si>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</si>
  <si>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</si>
  <si>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</si>
  <si>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</si>
  <si>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</si>
  <si>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</si>
  <si>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</si>
  <si>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</si>
  <si>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</si>
  <si>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</si>
  <si>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</si>
  <si>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</si>
  <si>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</si>
  <si>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</si>
  <si>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</si>
  <si>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</si>
  <si>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</si>
  <si>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</si>
  <si>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</si>
  <si>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</si>
  <si>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</si>
  <si>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</si>
  <si>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</si>
  <si>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</si>
  <si>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</si>
  <si>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</si>
  <si>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</si>
  <si>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</si>
  <si>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</si>
  <si>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</si>
  <si>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</si>
  <si>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</si>
  <si>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</si>
  <si>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</si>
  <si>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</si>
  <si>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</si>
  <si>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</si>
  <si>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</si>
  <si>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</si>
  <si>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</si>
  <si>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</si>
  <si>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</si>
  <si>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</si>
  <si>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</si>
  <si>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</si>
  <si>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</si>
  <si>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</si>
  <si>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</si>
  <si>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</si>
  <si>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</si>
  <si>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</si>
  <si>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</si>
  <si>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</si>
  <si>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</si>
  <si>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</si>
  <si>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</si>
  <si>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</si>
  <si>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</si>
  <si>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</si>
  <si>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</si>
  <si>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</si>
  <si>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</si>
  <si>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</si>
  <si>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</si>
  <si>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</si>
  <si>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</si>
  <si>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</si>
  <si>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</si>
  <si>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</si>
  <si>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</si>
  <si>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</si>
  <si>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</si>
  <si>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</si>
  <si>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</si>
  <si>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</si>
  <si>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</si>
  <si>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</si>
  <si>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</si>
  <si>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</si>
  <si>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</si>
  <si>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</si>
  <si>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</si>
  <si>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</si>
  <si>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</si>
  <si>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</si>
  <si>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</si>
  <si>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</si>
  <si>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</si>
  <si>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</si>
  <si>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</si>
  <si>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</si>
  <si>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</si>
  <si>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</si>
  <si>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</si>
  <si>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</si>
  <si>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</si>
  <si>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</si>
  <si>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</si>
  <si>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</si>
  <si>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</si>
  <si>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</si>
  <si>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</si>
  <si>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</si>
  <si>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</si>
  <si>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</si>
  <si>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</si>
  <si>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</si>
  <si>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</si>
  <si>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</si>
  <si>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</si>
  <si>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</si>
  <si>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</si>
  <si>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</si>
  <si>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</si>
  <si>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</si>
  <si>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</si>
  <si>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</si>
  <si>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</si>
  <si>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</si>
  <si>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</si>
  <si>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</si>
  <si>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</si>
  <si>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</si>
  <si>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</si>
  <si>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</si>
  <si>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</si>
  <si>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</si>
  <si>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</si>
  <si>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</si>
  <si>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</si>
  <si>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</si>
  <si>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</si>
  <si>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</si>
  <si>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</si>
  <si>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</si>
  <si>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</si>
  <si>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</si>
  <si>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</si>
  <si>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</si>
  <si>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</si>
  <si>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</si>
  <si>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</si>
  <si>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</si>
  <si>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</si>
  <si>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</si>
  <si>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</si>
  <si>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</si>
  <si>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</si>
  <si>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</si>
  <si>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</si>
  <si>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</si>
  <si>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</si>
  <si>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</si>
  <si>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</si>
  <si>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</si>
  <si>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</si>
  <si>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</si>
  <si>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</si>
  <si>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</si>
  <si>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</si>
  <si>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</si>
  <si>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</si>
  <si>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</si>
  <si>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</si>
  <si>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</si>
  <si>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</si>
  <si>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</si>
  <si>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</si>
  <si>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</si>
  <si>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</si>
  <si>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</si>
  <si>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</si>
  <si>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</si>
  <si>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</si>
  <si>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</si>
  <si>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</si>
  <si>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</si>
  <si>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</si>
  <si>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</si>
  <si>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</si>
  <si>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</si>
  <si>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</si>
  <si>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</si>
  <si>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</si>
  <si>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</si>
  <si>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</si>
  <si>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</si>
  <si>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</si>
  <si>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</si>
  <si>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</si>
  <si>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</si>
  <si>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</si>
  <si>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</si>
  <si>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</si>
  <si>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</si>
  <si>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</si>
  <si>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</si>
  <si>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</si>
  <si>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</si>
  <si>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</si>
  <si>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</si>
  <si>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</si>
  <si>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</si>
  <si>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</si>
  <si>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</si>
  <si>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</si>
  <si>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</si>
  <si>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</si>
  <si>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</si>
  <si>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</si>
  <si>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</si>
  <si>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</si>
  <si>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</si>
  <si>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</si>
  <si>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</si>
  <si>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</si>
  <si>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</si>
  <si>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</si>
  <si>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</si>
  <si>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</si>
  <si>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</si>
  <si>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</si>
  <si>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</si>
  <si>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</si>
  <si>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</si>
  <si>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</si>
  <si>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</si>
  <si>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</si>
  <si>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</si>
  <si>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</si>
  <si>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</si>
  <si>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</si>
  <si>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</si>
  <si>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</si>
  <si>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</si>
  <si>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</si>
  <si>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</si>
  <si>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</si>
  <si>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</si>
  <si>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</si>
  <si>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</si>
  <si>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</si>
  <si>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</si>
  <si>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</si>
  <si>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</si>
  <si>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</si>
  <si>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</si>
  <si>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</si>
  <si>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</si>
  <si>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</si>
  <si>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</si>
  <si>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</si>
  <si>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</si>
  <si>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</si>
  <si>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</si>
  <si>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</si>
  <si>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</si>
  <si>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</si>
  <si>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</si>
  <si>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</si>
  <si>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</si>
  <si>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</si>
  <si>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</si>
  <si>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</si>
  <si>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</si>
  <si>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</si>
  <si>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</si>
  <si>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</si>
  <si>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</si>
  <si>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</si>
  <si>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</si>
  <si>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</si>
  <si>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</si>
  <si>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</si>
  <si>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</si>
  <si>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</si>
  <si>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</si>
  <si>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</si>
  <si>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</si>
  <si>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</si>
  <si>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</si>
  <si>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</si>
  <si>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</si>
  <si>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</si>
  <si>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</si>
  <si>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</si>
  <si>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</si>
  <si>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</si>
  <si>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</si>
  <si>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</si>
  <si>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</si>
  <si>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</si>
  <si>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</si>
  <si>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</si>
  <si>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</si>
  <si>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</si>
  <si>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</si>
  <si>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</si>
  <si>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</si>
  <si>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</si>
  <si>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</si>
  <si>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</si>
  <si>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</si>
  <si>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</si>
  <si>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</si>
  <si>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</si>
  <si>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</si>
  <si>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</si>
  <si>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</si>
  <si>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</si>
  <si>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</si>
  <si>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</si>
  <si>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</si>
  <si>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</si>
  <si>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</si>
  <si>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</si>
  <si>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</si>
  <si>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</si>
  <si>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</si>
  <si>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</si>
  <si>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</si>
  <si>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</si>
  <si>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</si>
  <si>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</si>
  <si>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</si>
  <si>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</si>
  <si>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</si>
  <si>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</si>
  <si>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</si>
  <si>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</si>
  <si>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</si>
  <si>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</si>
  <si>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</si>
  <si>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</si>
  <si>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</si>
  <si>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</si>
  <si>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</si>
  <si>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</si>
  <si>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</si>
  <si>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</si>
  <si>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</si>
  <si>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</si>
  <si>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</si>
  <si>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</si>
  <si>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</si>
  <si>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</si>
  <si>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</si>
  <si>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</si>
  <si>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</si>
  <si>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</si>
  <si>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</si>
  <si>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</si>
  <si>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</si>
  <si>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</si>
  <si>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</si>
  <si>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</si>
  <si>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</si>
  <si>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</si>
  <si>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</si>
  <si>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</si>
  <si>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</si>
  <si>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</si>
  <si>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</si>
  <si>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</si>
  <si>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</si>
  <si>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</si>
  <si>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</si>
  <si>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</si>
  <si>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</si>
  <si>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</si>
  <si>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</si>
  <si>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</si>
  <si>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</si>
  <si>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</si>
  <si>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</si>
  <si>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</si>
  <si>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</si>
  <si>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</si>
  <si>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</si>
  <si>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</si>
  <si>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</si>
  <si>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</si>
  <si>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</si>
  <si>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</si>
  <si>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</si>
  <si>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</si>
  <si>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</si>
  <si>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</si>
  <si>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</si>
  <si>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</si>
  <si>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</si>
  <si>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</si>
  <si>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</si>
  <si>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</si>
  <si>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</si>
  <si>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</si>
  <si>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</si>
  <si>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</si>
  <si>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</si>
  <si>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</si>
  <si>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</si>
  <si>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</si>
  <si>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</si>
  <si>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</si>
  <si>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</si>
  <si>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</si>
  <si>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</si>
  <si>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</si>
  <si>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</si>
  <si>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</si>
  <si>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</si>
  <si>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</si>
  <si>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</si>
  <si>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</si>
  <si>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</si>
  <si>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</si>
  <si>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</si>
  <si>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</si>
  <si>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</si>
  <si>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</si>
  <si>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</si>
  <si>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</si>
  <si>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</si>
  <si>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</si>
  <si>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</si>
  <si>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</si>
  <si>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</si>
  <si>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</si>
  <si>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</si>
  <si>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</si>
  <si>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</si>
  <si>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</si>
  <si>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</si>
  <si>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</si>
  <si>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</si>
  <si>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</si>
  <si>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</si>
  <si>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</si>
  <si>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</si>
  <si>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</si>
  <si>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</si>
  <si>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</si>
  <si>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</si>
  <si>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</si>
  <si>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</si>
  <si>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</si>
  <si>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</si>
  <si>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</si>
  <si>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</si>
  <si>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</si>
  <si>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</si>
  <si>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</si>
  <si>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</si>
  <si>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</si>
  <si>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</si>
  <si>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</si>
  <si>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</si>
  <si>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</si>
  <si>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</si>
  <si>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</si>
  <si>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</si>
  <si>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</si>
  <si>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</si>
  <si>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</si>
  <si>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</si>
  <si>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</si>
  <si>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</si>
  <si>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</si>
  <si>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</si>
  <si>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</si>
  <si>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</si>
  <si>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</si>
  <si>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</si>
  <si>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</si>
  <si>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</si>
  <si>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</si>
  <si>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</si>
  <si>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</si>
  <si>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</si>
  <si>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</si>
  <si>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</si>
  <si>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</si>
  <si>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</si>
  <si>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</si>
  <si>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</si>
  <si>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</si>
  <si>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</si>
  <si>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</si>
  <si>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</si>
  <si>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</si>
  <si>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</si>
  <si>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</si>
  <si>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</si>
  <si>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</si>
  <si>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</si>
  <si>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</si>
  <si>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</si>
  <si>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</si>
  <si>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</si>
  <si>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</si>
  <si>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</si>
  <si>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</si>
  <si>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</si>
  <si>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</si>
  <si>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</si>
  <si>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</si>
  <si>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</si>
  <si>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</si>
  <si>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</si>
  <si>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</si>
  <si>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</si>
  <si>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</si>
  <si>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</si>
  <si>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</si>
  <si>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</si>
  <si>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</si>
  <si>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</si>
  <si>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</si>
  <si>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</si>
  <si>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</si>
  <si>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</si>
  <si>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</si>
  <si>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</si>
  <si>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</si>
  <si>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</si>
  <si>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</si>
  <si>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</si>
  <si>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</si>
  <si>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</si>
  <si>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</si>
  <si>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</si>
  <si>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</si>
  <si>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</si>
  <si>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</si>
  <si>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</si>
  <si>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</si>
  <si>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</si>
  <si>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</si>
  <si>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</si>
  <si>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</si>
  <si>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</si>
  <si>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</si>
  <si>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</si>
  <si>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</si>
  <si>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</si>
  <si>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</si>
  <si>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</si>
  <si>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</si>
  <si>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</si>
  <si>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</si>
  <si>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</si>
  <si>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</si>
  <si>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</si>
  <si>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</si>
  <si>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</si>
  <si>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</si>
  <si>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</si>
  <si>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</si>
  <si>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</si>
  <si>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</si>
  <si>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</si>
  <si>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</si>
  <si>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</si>
  <si>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</si>
  <si>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</si>
  <si>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</si>
  <si>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</si>
  <si>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</si>
  <si>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</si>
  <si>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</si>
  <si>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</si>
  <si>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</si>
  <si>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</si>
  <si>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</si>
  <si>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</si>
  <si>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</si>
  <si>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</si>
  <si>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</si>
  <si>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</si>
  <si>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</si>
  <si>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</si>
  <si>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</si>
  <si>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</si>
  <si>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</si>
  <si>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</si>
  <si>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</si>
  <si>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</si>
  <si>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</si>
  <si>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</si>
  <si>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</si>
  <si>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</si>
  <si>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</si>
  <si>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</si>
  <si>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</si>
  <si>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</si>
  <si>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</si>
  <si>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</si>
  <si>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</si>
  <si>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</si>
  <si>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</si>
  <si>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</si>
  <si>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</si>
  <si>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</si>
  <si>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</si>
  <si>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</si>
  <si>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</si>
  <si>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</si>
  <si>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</si>
  <si>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</si>
  <si>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</si>
  <si>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</si>
  <si>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</si>
  <si>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</si>
  <si>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</si>
  <si>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</si>
  <si>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</si>
  <si>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</si>
  <si>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</si>
  <si>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</si>
  <si>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</si>
  <si>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</si>
  <si>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</si>
  <si>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</si>
  <si>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</si>
  <si>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</si>
  <si>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</si>
  <si>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</si>
  <si>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</si>
  <si>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</si>
  <si>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</si>
  <si>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</si>
  <si>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</si>
  <si>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</si>
  <si>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</si>
  <si>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</si>
  <si>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</si>
  <si>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</si>
  <si>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</si>
  <si>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</si>
  <si>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</si>
  <si>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</si>
  <si>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</si>
  <si>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</si>
  <si>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</si>
  <si>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</si>
  <si>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</si>
  <si>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</si>
  <si>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</si>
  <si>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</si>
  <si>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</si>
  <si>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</si>
  <si>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</si>
  <si>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</si>
  <si>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</si>
  <si>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</si>
  <si>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</si>
  <si>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</si>
  <si>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</si>
  <si>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</si>
  <si>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</si>
  <si>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</si>
  <si>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</si>
  <si>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</si>
  <si>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</si>
  <si>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</si>
  <si>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</si>
  <si>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</si>
  <si>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</si>
  <si>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</si>
  <si>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</si>
  <si>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</si>
  <si>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</si>
  <si>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</si>
  <si>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</si>
  <si>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</si>
  <si>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</si>
  <si>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</si>
  <si>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</si>
  <si>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</si>
  <si>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</si>
  <si>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</si>
  <si>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</si>
  <si>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</si>
  <si>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</si>
  <si>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</si>
  <si>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</si>
  <si>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</si>
  <si>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</si>
  <si>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</si>
  <si>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</si>
  <si>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</si>
  <si>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</si>
  <si>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</si>
  <si>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</si>
  <si>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</si>
  <si>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</si>
  <si>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</si>
  <si>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</si>
  <si>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</si>
  <si>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</si>
  <si>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</si>
  <si>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</si>
  <si>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</si>
  <si>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</si>
  <si>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</si>
  <si>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</si>
  <si>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</si>
  <si>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</si>
  <si>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</si>
  <si>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</si>
  <si>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</si>
  <si>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</si>
  <si>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</si>
  <si>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</si>
  <si>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</si>
  <si>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</si>
  <si>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</si>
  <si>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</si>
  <si>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</si>
  <si>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</si>
  <si>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</si>
  <si>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</si>
  <si>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</si>
  <si>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</si>
  <si>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</si>
  <si>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</si>
  <si>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</si>
  <si>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</si>
  <si>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</si>
  <si>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</si>
  <si>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</si>
  <si>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</si>
  <si>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</si>
  <si>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</si>
  <si>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</si>
  <si>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</si>
  <si>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</si>
  <si>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</si>
  <si>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</si>
  <si>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</si>
  <si>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</si>
  <si>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</si>
  <si>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</si>
  <si>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</si>
  <si>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</si>
  <si>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</si>
  <si>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</si>
  <si>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</si>
  <si>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</si>
  <si>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</si>
  <si>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</si>
  <si>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</si>
  <si>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</si>
  <si>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</si>
  <si>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</si>
  <si>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</si>
  <si>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</si>
  <si>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</si>
  <si>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</si>
  <si>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</si>
  <si>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</si>
  <si>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</si>
  <si>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</si>
  <si>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</si>
  <si>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</si>
  <si>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</si>
  <si>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</si>
  <si>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</si>
  <si>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</si>
  <si>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</si>
  <si>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</si>
  <si>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</si>
  <si>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</si>
  <si>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</si>
  <si>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</si>
  <si>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</si>
  <si>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</si>
  <si>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</si>
  <si>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</si>
  <si>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</si>
  <si>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</si>
  <si>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</si>
  <si>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</si>
  <si>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</si>
  <si>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</si>
  <si>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</si>
  <si>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</si>
  <si>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</si>
  <si>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</si>
  <si>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</si>
  <si>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</si>
  <si>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</si>
  <si>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</si>
  <si>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</si>
  <si>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</si>
  <si>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</si>
  <si>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</si>
  <si>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</si>
  <si>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</si>
  <si>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</si>
  <si>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</si>
  <si>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</si>
  <si>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</si>
  <si>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</si>
  <si>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</si>
  <si>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</si>
  <si>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</si>
  <si>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</si>
  <si>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</si>
  <si>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</si>
  <si>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</si>
  <si>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</si>
  <si>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</si>
  <si>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</si>
  <si>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</si>
  <si>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</si>
  <si>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</si>
  <si>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</si>
  <si>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</si>
  <si>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</si>
  <si>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</si>
  <si>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</si>
  <si>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</si>
  <si>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</si>
  <si>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</si>
  <si>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</si>
  <si>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</si>
  <si>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</si>
  <si>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</si>
  <si>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</si>
  <si>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</si>
  <si>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</si>
  <si>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</si>
  <si>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</si>
  <si>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</si>
  <si>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</si>
  <si>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</si>
  <si>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</si>
  <si>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</si>
  <si>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</si>
  <si>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</si>
  <si>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</si>
  <si>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</si>
  <si>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</si>
  <si>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</si>
  <si>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</si>
  <si>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</si>
  <si>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</si>
  <si>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</si>
  <si>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</si>
  <si>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</si>
  <si>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</si>
  <si>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</si>
  <si>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</si>
  <si>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</si>
  <si>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</si>
  <si>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</si>
  <si>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</si>
  <si>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</si>
  <si>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</si>
  <si>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</si>
  <si>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</si>
  <si>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</si>
  <si>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</si>
  <si>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</si>
  <si>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</si>
  <si>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</si>
  <si>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</si>
  <si>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</si>
  <si>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</si>
  <si>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</si>
  <si>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</si>
  <si>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</si>
  <si>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</si>
  <si>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</si>
  <si>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</si>
  <si>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</si>
  <si>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</si>
  <si>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</si>
  <si>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</si>
  <si>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</si>
  <si>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</si>
  <si>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</si>
  <si>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</si>
  <si>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</si>
  <si>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</si>
  <si>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</si>
  <si>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</si>
  <si>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</si>
  <si>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</si>
  <si>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</si>
  <si>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</si>
  <si>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</si>
  <si>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</si>
  <si>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</si>
  <si>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</si>
  <si>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</si>
  <si>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</si>
  <si>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</si>
  <si>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</si>
  <si>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</si>
  <si>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</si>
  <si>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</si>
  <si>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</si>
  <si>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</si>
  <si>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</si>
  <si>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</si>
  <si>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</si>
  <si>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</si>
  <si>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</si>
  <si>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</si>
  <si>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</si>
  <si>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</si>
  <si>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</si>
  <si>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</si>
  <si>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</si>
  <si>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</si>
  <si>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</si>
  <si>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</si>
  <si>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</si>
  <si>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</si>
  <si>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</si>
  <si>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</si>
  <si>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</si>
  <si>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</si>
  <si>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</si>
  <si>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</si>
  <si>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</si>
  <si>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</si>
  <si>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</si>
  <si>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</si>
  <si>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</si>
  <si>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</si>
  <si>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</si>
  <si>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</si>
  <si>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</si>
  <si>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</si>
  <si>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</si>
  <si>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</si>
  <si>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</si>
  <si>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</si>
  <si>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</si>
  <si>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</si>
  <si>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</si>
  <si>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</si>
  <si>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</si>
  <si>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</si>
  <si>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</si>
  <si>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</si>
  <si>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</si>
  <si>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</si>
  <si>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</si>
  <si>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</si>
  <si>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</si>
  <si>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</si>
  <si>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</si>
  <si>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</si>
  <si>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</si>
  <si>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</si>
  <si>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</si>
  <si>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</si>
  <si>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</si>
  <si>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</si>
  <si>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</si>
  <si>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</si>
  <si>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</si>
  <si>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</si>
  <si>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</si>
  <si>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</si>
  <si>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</si>
  <si>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</si>
  <si>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</si>
  <si>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</si>
  <si>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</si>
  <si>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</si>
  <si>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</si>
  <si>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</si>
  <si>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</si>
  <si>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</si>
  <si>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</si>
  <si>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</si>
  <si>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</si>
  <si>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</si>
  <si>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</si>
  <si>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</si>
  <si>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</si>
  <si>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</si>
  <si>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</si>
  <si>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</si>
  <si>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</si>
  <si>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</si>
  <si>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</si>
  <si>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</si>
  <si>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</si>
  <si>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</si>
  <si>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</si>
  <si>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</si>
  <si>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</si>
  <si>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</si>
  <si>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</si>
  <si>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</si>
  <si>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</si>
  <si>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</si>
  <si>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</si>
  <si>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</si>
  <si>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</si>
  <si>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</si>
  <si>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</si>
  <si>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</si>
  <si>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</si>
  <si>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</si>
  <si>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</si>
  <si>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</si>
  <si>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</si>
  <si>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</si>
  <si>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</si>
  <si>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</si>
  <si>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</si>
  <si>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</si>
  <si>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</si>
  <si>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</si>
  <si>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</si>
  <si>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</si>
  <si>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</si>
  <si>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</si>
  <si>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</si>
  <si>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</si>
  <si>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</si>
  <si>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</si>
  <si>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</si>
  <si>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</si>
  <si>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</si>
  <si>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</si>
  <si>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</si>
  <si>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</si>
  <si>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</si>
  <si>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</si>
  <si>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</si>
  <si>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</si>
  <si>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</si>
  <si>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</si>
  <si>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</si>
  <si>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</si>
  <si>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</si>
  <si>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</si>
  <si>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</si>
  <si>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</si>
  <si>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</si>
  <si>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</si>
  <si>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</si>
  <si>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</si>
  <si>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</si>
  <si>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</si>
  <si>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</si>
  <si>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</si>
  <si>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</si>
  <si>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</si>
  <si>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</si>
  <si>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</si>
  <si>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</si>
  <si>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</si>
  <si>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</si>
  <si>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</si>
  <si>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</si>
  <si>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</si>
  <si>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</si>
  <si>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</si>
  <si>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</si>
  <si>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</si>
  <si>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</si>
  <si>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</si>
  <si>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</si>
  <si>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</si>
  <si>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</si>
  <si>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</si>
  <si>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</si>
  <si>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</si>
  <si>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</si>
  <si>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</si>
  <si>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</si>
  <si>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</si>
  <si>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</si>
  <si>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</si>
  <si>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</si>
  <si>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</si>
  <si>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</si>
  <si>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</si>
  <si>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</si>
  <si>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</si>
  <si>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</si>
  <si>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</si>
  <si>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</si>
  <si>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</si>
  <si>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</si>
  <si>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</si>
  <si>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</si>
  <si>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</si>
  <si>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</si>
  <si>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</si>
  <si>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</si>
  <si>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</si>
  <si>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</si>
  <si>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</si>
  <si>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</si>
  <si>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</si>
  <si>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</si>
  <si>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</si>
  <si>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</si>
  <si>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</si>
  <si>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</si>
  <si>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</si>
  <si>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</si>
  <si>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</si>
  <si>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</si>
  <si>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</si>
  <si>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</si>
  <si>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</si>
  <si>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</si>
  <si>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</si>
  <si>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</si>
  <si>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</si>
  <si>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</si>
  <si>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</si>
  <si>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</si>
  <si>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</si>
  <si>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</si>
  <si>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</si>
  <si>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</si>
  <si>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</si>
  <si>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</si>
  <si>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</si>
  <si>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</si>
  <si>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</si>
  <si>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</si>
  <si>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</si>
  <si>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</si>
  <si>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</si>
  <si>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</si>
  <si>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</si>
  <si>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</si>
  <si>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</si>
  <si>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</si>
  <si>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</si>
  <si>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</si>
  <si>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</si>
  <si>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</si>
  <si>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</si>
  <si>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</si>
  <si>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</si>
  <si>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</si>
  <si>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</si>
  <si>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</si>
  <si>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</si>
  <si>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</si>
  <si>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</si>
  <si>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</si>
  <si>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</si>
  <si>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</si>
  <si>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</si>
  <si>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</si>
  <si>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</si>
  <si>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</si>
  <si>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</si>
  <si>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</si>
  <si>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</si>
  <si>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</si>
  <si>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</si>
  <si>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</si>
  <si>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</si>
  <si>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</si>
  <si>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</si>
  <si>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</si>
  <si>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</si>
  <si>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</si>
  <si>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</si>
  <si>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</si>
  <si>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</si>
  <si>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</si>
  <si>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</si>
  <si>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</si>
  <si>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</si>
  <si>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</si>
  <si>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</si>
  <si>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</si>
  <si>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</si>
  <si>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</si>
  <si>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</si>
  <si>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</si>
  <si>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</si>
  <si>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</si>
  <si>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</si>
  <si>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</si>
  <si>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</si>
  <si>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</si>
  <si>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</si>
  <si>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</si>
  <si>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</si>
  <si>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</si>
  <si>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</si>
  <si>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</si>
  <si>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</si>
  <si>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</si>
  <si>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</si>
  <si>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</si>
  <si>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</si>
  <si>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</si>
  <si>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</si>
  <si>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</si>
  <si>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</si>
  <si>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</si>
  <si>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</si>
  <si>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</si>
  <si>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</si>
  <si>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</si>
  <si>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</si>
  <si>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</si>
  <si>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</si>
  <si>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</si>
  <si>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</si>
  <si>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</si>
  <si>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</si>
  <si>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</si>
  <si>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</si>
  <si>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</si>
  <si>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</si>
  <si>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</si>
  <si>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</si>
  <si>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</si>
  <si>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</si>
  <si>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</si>
  <si>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</si>
  <si>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</si>
  <si>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</si>
  <si>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</si>
  <si>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</si>
  <si>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</si>
  <si>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</si>
  <si>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</si>
  <si>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</si>
  <si>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</si>
  <si>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</si>
  <si>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</si>
  <si>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</si>
  <si>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</si>
  <si>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</si>
  <si>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</si>
  <si>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</si>
  <si>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</si>
  <si>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</si>
  <si>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</si>
  <si>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</si>
  <si>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</si>
  <si>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</si>
  <si>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</si>
  <si>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</si>
  <si>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</si>
  <si>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</si>
  <si>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</si>
  <si>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</si>
  <si>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</si>
  <si>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</si>
  <si>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</si>
  <si>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</si>
  <si>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</si>
  <si>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</si>
  <si>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</si>
  <si>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</si>
  <si>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</si>
  <si>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</si>
  <si>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</si>
  <si>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</si>
  <si>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</si>
  <si>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</si>
  <si>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</si>
  <si>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</si>
  <si>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</si>
  <si>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</si>
  <si>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</si>
  <si>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</si>
  <si>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</si>
  <si>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</si>
  <si>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</si>
  <si>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</si>
  <si>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</si>
  <si>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</si>
  <si>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</si>
  <si>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</si>
  <si>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</si>
  <si>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</si>
  <si>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</si>
  <si>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</si>
  <si>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</si>
  <si>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</si>
  <si>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</si>
  <si>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</si>
  <si>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</si>
  <si>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</si>
  <si>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</si>
  <si>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</si>
  <si>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</si>
  <si>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</si>
  <si>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</si>
  <si>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</si>
  <si>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</si>
  <si>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</si>
  <si>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</si>
  <si>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</si>
  <si>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</si>
  <si>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</si>
  <si>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</si>
  <si>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</si>
  <si>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</si>
  <si>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</si>
  <si>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</si>
  <si>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</si>
  <si>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</si>
  <si>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</si>
  <si>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</si>
  <si>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</si>
  <si>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</si>
  <si>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</si>
  <si>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</si>
  <si>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</si>
  <si>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</si>
  <si>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</si>
  <si>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</si>
  <si>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</si>
  <si>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</si>
  <si>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</si>
  <si>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</si>
  <si>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</si>
  <si>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</si>
  <si>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</si>
  <si>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</si>
  <si>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</si>
  <si>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</si>
  <si>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</si>
  <si>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</si>
  <si>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</si>
  <si>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</si>
  <si>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</si>
  <si>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</si>
  <si>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</si>
  <si>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</si>
  <si>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</si>
  <si>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</si>
  <si>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</si>
  <si>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</si>
  <si>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</si>
  <si>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</si>
  <si>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</si>
  <si>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</si>
  <si>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</si>
  <si>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</si>
  <si>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</si>
  <si>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</si>
  <si>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</si>
  <si>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</si>
  <si>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</si>
  <si>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</si>
  <si>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</si>
  <si>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</si>
  <si>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</si>
  <si>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</si>
  <si>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</si>
  <si>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</si>
  <si>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</si>
  <si>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</si>
  <si>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</si>
  <si>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</si>
  <si>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</si>
  <si>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</si>
  <si>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</si>
  <si>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</si>
  <si>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</si>
  <si>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</si>
  <si>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</si>
  <si>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</si>
  <si>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</si>
  <si>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</si>
  <si>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</si>
  <si>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</si>
  <si>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</si>
  <si>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</si>
  <si>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</si>
  <si>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</si>
  <si>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</si>
  <si>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</si>
  <si>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</si>
  <si>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</si>
  <si>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</si>
  <si>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</si>
  <si>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</si>
  <si>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</si>
  <si>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</si>
  <si>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</si>
  <si>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</si>
  <si>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</si>
  <si>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</si>
  <si>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</si>
  <si>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</si>
  <si>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</si>
  <si>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</si>
  <si>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</si>
  <si>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</si>
  <si>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</si>
  <si>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</si>
  <si>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</si>
  <si>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</si>
  <si>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</si>
  <si>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</si>
  <si>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</si>
  <si>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</si>
  <si>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</si>
  <si>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</si>
  <si>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</si>
  <si>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</si>
  <si>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</si>
  <si>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</si>
  <si>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</si>
  <si>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</si>
  <si>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</si>
  <si>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</si>
  <si>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</si>
  <si>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</si>
  <si>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</si>
  <si>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</si>
  <si>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</si>
  <si>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</si>
  <si>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</si>
  <si>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</si>
  <si>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</si>
  <si>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</si>
  <si>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</si>
  <si>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</si>
  <si>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</si>
  <si>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</si>
  <si>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</si>
  <si>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</si>
  <si>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</si>
  <si>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</si>
  <si>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</si>
  <si>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</si>
  <si>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</si>
  <si>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</si>
  <si>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</si>
  <si>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</si>
  <si>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</si>
  <si>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</si>
  <si>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</si>
  <si>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</si>
  <si>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</si>
  <si>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</si>
  <si>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</si>
  <si>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</si>
  <si>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</si>
  <si>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</si>
  <si>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</si>
  <si>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</si>
  <si>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</si>
  <si>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</si>
  <si>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</si>
  <si>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</si>
  <si>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</si>
  <si>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</si>
  <si>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</si>
  <si>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</si>
  <si>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</si>
  <si>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</si>
  <si>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</si>
  <si>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</si>
  <si>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</si>
  <si>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</si>
  <si>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</si>
  <si>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</si>
  <si>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</si>
  <si>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</si>
  <si>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</si>
  <si>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</si>
  <si>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</si>
  <si>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</si>
  <si>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</si>
  <si>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</si>
  <si>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</si>
  <si>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</si>
  <si>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</si>
  <si>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</si>
  <si>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</si>
  <si>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</si>
  <si>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</si>
  <si>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</si>
  <si>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</si>
  <si>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</si>
  <si>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</si>
  <si>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</si>
  <si>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</si>
  <si>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</si>
  <si>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</si>
  <si>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</si>
  <si>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</si>
  <si>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</si>
  <si>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</si>
  <si>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</si>
  <si>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</si>
  <si>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</si>
  <si>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</si>
  <si>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</si>
  <si>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</si>
  <si>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</si>
  <si>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</si>
  <si>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</si>
  <si>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</si>
  <si>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</si>
  <si>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</si>
  <si>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</si>
  <si>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</si>
  <si>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</si>
  <si>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</si>
  <si>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</si>
  <si>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</si>
  <si>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</si>
  <si>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</si>
  <si>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</si>
  <si>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</si>
  <si>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</si>
  <si>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</si>
  <si>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</si>
  <si>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</si>
  <si>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</si>
  <si>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</si>
  <si>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</si>
  <si>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</si>
  <si>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</si>
  <si>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</si>
  <si>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</si>
  <si>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</si>
  <si>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</si>
  <si>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</si>
  <si>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</si>
  <si>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</si>
  <si>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</si>
  <si>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</si>
  <si>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</si>
  <si>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</si>
  <si>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</si>
  <si>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</si>
  <si>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</si>
  <si>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</si>
  <si>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</si>
  <si>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</si>
  <si>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</si>
  <si>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</si>
  <si>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</si>
  <si>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</si>
  <si>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</si>
  <si>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</si>
  <si>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</si>
  <si>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</si>
  <si>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</si>
  <si>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</si>
  <si>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</si>
  <si>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</si>
  <si>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</si>
  <si>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</si>
  <si>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</si>
  <si>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</si>
  <si>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</si>
  <si>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</si>
  <si>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</si>
  <si>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</si>
  <si>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</si>
  <si>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</si>
  <si>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</si>
  <si>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</si>
  <si>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</si>
  <si>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</si>
  <si>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</si>
  <si>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</si>
  <si>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</si>
  <si>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</si>
  <si>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</si>
  <si>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</si>
  <si>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</si>
  <si>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</si>
  <si>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</si>
  <si>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</si>
  <si>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</si>
  <si>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</si>
  <si>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</si>
  <si>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</si>
  <si>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</si>
  <si>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</si>
  <si>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</si>
  <si>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</si>
  <si>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</si>
  <si>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</si>
  <si>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</si>
  <si>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</si>
  <si>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</si>
  <si>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</si>
  <si>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</si>
  <si>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</si>
  <si>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</si>
  <si>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</si>
  <si>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</si>
  <si>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</si>
  <si>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</si>
  <si>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</si>
  <si>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</si>
  <si>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</si>
  <si>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</si>
  <si>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</si>
  <si>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</si>
  <si>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</si>
  <si>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</si>
  <si>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</si>
  <si>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</si>
  <si>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</si>
  <si>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</si>
  <si>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</si>
  <si>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</si>
  <si>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</si>
  <si>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</si>
  <si>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</si>
  <si>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</si>
  <si>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</si>
  <si>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</si>
  <si>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</si>
  <si>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</si>
  <si>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</si>
  <si>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</si>
  <si>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</si>
  <si>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</si>
  <si>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</si>
  <si>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</si>
  <si>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</si>
  <si>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</si>
  <si>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</si>
  <si>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</si>
  <si>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</si>
  <si>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</si>
  <si>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</si>
  <si>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</si>
  <si>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</si>
  <si>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</si>
  <si>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</si>
  <si>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</si>
  <si>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</si>
  <si>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</si>
  <si>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</si>
  <si>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</si>
  <si>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</si>
  <si>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</si>
  <si>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</si>
  <si>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</si>
  <si>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</si>
  <si>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</si>
  <si>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</si>
  <si>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</si>
  <si>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</si>
  <si>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</si>
  <si>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</si>
  <si>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</si>
  <si>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</si>
  <si>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</si>
  <si>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</si>
  <si>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</si>
  <si>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</si>
  <si>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</si>
  <si>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</si>
  <si>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</si>
  <si>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</si>
  <si>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</si>
  <si>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</si>
  <si>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</si>
  <si>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</si>
  <si>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</si>
  <si>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</si>
  <si>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</si>
  <si>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</si>
  <si>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</si>
  <si>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</si>
  <si>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</si>
  <si>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</si>
  <si>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</si>
  <si>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</si>
  <si>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</si>
  <si>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</si>
  <si>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</si>
  <si>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</si>
  <si>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</si>
  <si>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</si>
  <si>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</si>
  <si>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</si>
  <si>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</si>
  <si>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</si>
  <si>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</si>
  <si>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</si>
  <si>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</si>
  <si>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</si>
  <si>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</si>
  <si>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</si>
  <si>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</si>
  <si>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</si>
  <si>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</si>
  <si>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</si>
  <si>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</si>
  <si>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</si>
  <si>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</si>
  <si>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</si>
  <si>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</si>
  <si>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</si>
  <si>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</si>
  <si>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</si>
  <si>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</si>
  <si>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</si>
  <si>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</si>
  <si>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</si>
  <si>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</si>
  <si>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</si>
  <si>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</si>
  <si>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</si>
  <si>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</si>
  <si>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</si>
  <si>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</si>
  <si>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</si>
  <si>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</si>
  <si>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</si>
  <si>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</si>
  <si>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</si>
  <si>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</si>
  <si>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</si>
  <si>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</si>
  <si>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</si>
  <si>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</si>
  <si>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</si>
  <si>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</si>
  <si>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</si>
  <si>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</si>
  <si>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</si>
  <si>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</si>
  <si>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</si>
  <si>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</si>
  <si>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</si>
  <si>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</si>
  <si>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</si>
  <si>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</si>
  <si>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</si>
  <si>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</si>
  <si>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</si>
  <si>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</si>
  <si>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</si>
  <si>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</si>
  <si>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</si>
  <si>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</si>
  <si>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</si>
  <si>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</si>
  <si>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</si>
  <si>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</si>
  <si>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</si>
  <si>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</si>
  <si>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</si>
  <si>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</si>
  <si>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</si>
  <si>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</si>
  <si>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</si>
  <si>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</si>
  <si>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</si>
  <si>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</si>
  <si>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</si>
  <si>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</si>
  <si>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</si>
  <si>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</si>
  <si>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</si>
  <si>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</si>
  <si>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</si>
  <si>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</si>
  <si>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</si>
  <si>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</si>
  <si>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</si>
  <si>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</si>
  <si>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</si>
  <si>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</si>
  <si>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</si>
  <si>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</si>
  <si>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</si>
  <si>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</si>
  <si>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</si>
  <si>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</si>
  <si>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</si>
  <si>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</si>
  <si>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</si>
  <si>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</si>
  <si>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</si>
  <si>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</si>
  <si>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</si>
  <si>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</si>
  <si>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</si>
  <si>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</si>
  <si>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</si>
  <si>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</si>
  <si>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</si>
  <si>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</si>
  <si>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</si>
  <si>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</si>
  <si>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</si>
  <si>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</si>
  <si>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</si>
  <si>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</si>
  <si>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</si>
  <si>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</si>
  <si>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</si>
  <si>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</si>
  <si>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</si>
  <si>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</si>
  <si>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</si>
  <si>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</si>
  <si>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</si>
  <si>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</si>
  <si>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</si>
  <si>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</si>
  <si>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</si>
  <si>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</si>
  <si>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</si>
  <si>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</si>
  <si>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</si>
  <si>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</si>
  <si>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</si>
  <si>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</si>
  <si>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</si>
  <si>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</si>
  <si>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</si>
  <si>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</si>
  <si>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</si>
  <si>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</si>
  <si>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</si>
  <si>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</si>
  <si>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</si>
  <si>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</si>
  <si>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</si>
  <si>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</si>
  <si>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</si>
  <si>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</si>
  <si>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</si>
  <si>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</si>
  <si>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</si>
  <si>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</si>
  <si>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</si>
  <si>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</si>
  <si>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</si>
  <si>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</si>
  <si>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</si>
  <si>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</si>
  <si>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</si>
  <si>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</si>
  <si>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</si>
  <si>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</si>
  <si>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</si>
  <si>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</si>
  <si>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</si>
  <si>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</si>
  <si>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</si>
  <si>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</si>
  <si>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</si>
  <si>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</si>
  <si>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</si>
  <si>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</si>
  <si>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</si>
  <si>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</si>
  <si>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</si>
  <si>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</si>
  <si>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</si>
  <si>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</si>
  <si>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</si>
  <si>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</si>
  <si>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</si>
  <si>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</si>
  <si>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</si>
  <si>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</si>
  <si>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</si>
  <si>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</si>
  <si>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</si>
  <si>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</si>
  <si>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</si>
  <si>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</si>
  <si>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</si>
  <si>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</si>
  <si>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</si>
  <si>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</si>
  <si>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</si>
  <si>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</si>
  <si>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</si>
  <si>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</si>
  <si>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</si>
  <si>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</si>
  <si>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</si>
  <si>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</si>
  <si>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</si>
  <si>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</si>
  <si>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</si>
  <si>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</si>
  <si>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</si>
  <si>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</si>
  <si>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</si>
  <si>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</si>
  <si>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</si>
  <si>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</si>
  <si>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</si>
  <si>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</si>
  <si>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</si>
  <si>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</si>
  <si>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</si>
  <si>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</si>
  <si>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</si>
  <si>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</si>
  <si>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</si>
  <si>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</si>
  <si>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</si>
  <si>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</si>
  <si>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</si>
  <si>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</si>
  <si>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</si>
  <si>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</si>
  <si>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</si>
  <si>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</si>
  <si>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</si>
  <si>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</si>
  <si>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</si>
  <si>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</si>
  <si>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</si>
  <si>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</si>
  <si>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</si>
  <si>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</si>
  <si>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</si>
  <si>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</si>
  <si>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</si>
  <si>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</si>
  <si>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</si>
  <si>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</si>
  <si>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</si>
  <si>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</si>
  <si>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</si>
  <si>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</si>
  <si>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</si>
  <si>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</si>
  <si>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</si>
  <si>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</si>
  <si>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</si>
  <si>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</si>
  <si>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</si>
  <si>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</si>
  <si>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</si>
  <si>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</si>
  <si>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</si>
  <si>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</si>
  <si>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</si>
  <si>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</si>
  <si>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</si>
  <si>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</si>
  <si>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</si>
  <si>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</si>
  <si>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</si>
  <si>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</si>
  <si>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</si>
  <si>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</si>
  <si>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</si>
  <si>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</si>
  <si>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</si>
  <si>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</si>
  <si>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</si>
  <si>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</si>
  <si>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</si>
  <si>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</si>
  <si>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</si>
  <si>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</si>
  <si>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</si>
  <si>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</si>
  <si>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</si>
  <si>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</si>
  <si>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</si>
  <si>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</si>
  <si>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</si>
  <si>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</si>
  <si>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</si>
  <si>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</si>
  <si>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</si>
  <si>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</si>
  <si>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</si>
  <si>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</si>
  <si>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</si>
  <si>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</si>
  <si>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</si>
  <si>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</si>
  <si>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</si>
  <si>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</si>
  <si>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</si>
  <si>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</si>
  <si>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</si>
  <si>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</si>
  <si>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</si>
  <si>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</si>
  <si>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</si>
  <si>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</si>
  <si>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</si>
  <si>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</si>
  <si>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</si>
  <si>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</si>
  <si>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</si>
  <si>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</si>
  <si>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</si>
  <si>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</si>
  <si>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</si>
  <si>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</si>
  <si>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</si>
  <si>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</si>
  <si>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</si>
  <si>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</si>
  <si>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</si>
  <si>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</si>
  <si>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</si>
  <si>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</si>
  <si>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</si>
  <si>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</si>
  <si>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</si>
  <si>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</si>
  <si>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</si>
  <si>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</si>
  <si>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</si>
  <si>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</si>
  <si>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</si>
  <si>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</si>
  <si>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</si>
  <si>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</si>
  <si>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</si>
  <si>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</si>
  <si>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</si>
  <si>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</si>
  <si>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</si>
  <si>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</si>
  <si>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</si>
  <si>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</si>
  <si>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</si>
  <si>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</si>
  <si>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</si>
  <si>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</si>
  <si>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</si>
  <si>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</si>
  <si>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</si>
  <si>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</si>
  <si>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</si>
  <si>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</si>
  <si>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</si>
  <si>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</si>
  <si>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</si>
  <si>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</si>
  <si>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</si>
  <si>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</si>
  <si>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</si>
  <si>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</si>
  <si>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</si>
  <si>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</si>
  <si>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</si>
  <si>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</si>
  <si>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</si>
  <si>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</si>
  <si>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</si>
  <si>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</si>
  <si>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</si>
  <si>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</si>
  <si>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</si>
  <si>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</si>
  <si>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</si>
  <si>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</si>
  <si>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</si>
  <si>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</si>
  <si>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</si>
  <si>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</si>
  <si>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</si>
  <si>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</si>
  <si>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</si>
  <si>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</si>
  <si>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</si>
  <si>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</si>
  <si>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</si>
  <si>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</si>
  <si>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</si>
  <si>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</si>
  <si>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</si>
  <si>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</si>
  <si>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</si>
  <si>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</si>
  <si>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</si>
  <si>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</si>
  <si>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</si>
  <si>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</si>
  <si>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</si>
  <si>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</si>
  <si>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</si>
  <si>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</si>
  <si>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</si>
  <si>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</si>
  <si>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</si>
  <si>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</si>
  <si>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</si>
  <si>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</si>
  <si>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</si>
  <si>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</si>
  <si>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</si>
  <si>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</si>
  <si>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</si>
  <si>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</si>
  <si>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</si>
  <si>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</si>
  <si>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</si>
  <si>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</si>
  <si>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</si>
  <si>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</si>
  <si>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</si>
  <si>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</si>
  <si>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</si>
  <si>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</si>
  <si>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</si>
  <si>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</si>
  <si>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</si>
  <si>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</si>
  <si>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</si>
  <si>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</si>
  <si>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</si>
  <si>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</si>
  <si>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</si>
  <si>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</si>
  <si>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</si>
  <si>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</si>
  <si>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</si>
  <si>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</si>
  <si>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</si>
  <si>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</si>
  <si>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</si>
  <si>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</si>
  <si>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</si>
  <si>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</si>
  <si>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</si>
  <si>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</si>
  <si>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</si>
  <si>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</si>
  <si>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</si>
  <si>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</si>
  <si>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</si>
  <si>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</si>
  <si>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</si>
  <si>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</si>
  <si>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</si>
  <si>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</si>
  <si>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</si>
  <si>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</si>
  <si>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</si>
  <si>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</si>
  <si>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</si>
  <si>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</si>
  <si>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</si>
  <si>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</si>
  <si>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</si>
  <si>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</si>
  <si>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</si>
  <si>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</si>
  <si>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</si>
  <si>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</si>
  <si>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</si>
  <si>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</si>
  <si>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</si>
  <si>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</si>
  <si>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</si>
  <si>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</si>
  <si>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</si>
  <si>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</si>
  <si>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</si>
  <si>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</si>
  <si>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</si>
  <si>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</si>
  <si>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</si>
  <si>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</si>
  <si>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</si>
  <si>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</si>
  <si>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</si>
  <si>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</si>
  <si>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</si>
  <si>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</si>
  <si>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</si>
  <si>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</si>
  <si>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</si>
  <si>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</si>
  <si>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</si>
  <si>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</si>
  <si>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</si>
  <si>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</si>
  <si>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</si>
  <si>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</si>
  <si>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</si>
  <si>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</si>
  <si>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</si>
  <si>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</si>
  <si>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</si>
  <si>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</si>
  <si>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</si>
  <si>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</si>
  <si>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</si>
  <si>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</si>
  <si>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</si>
  <si>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</si>
  <si>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</si>
  <si>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</si>
  <si>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</si>
  <si>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</si>
  <si>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</si>
  <si>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</si>
  <si>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</si>
  <si>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</si>
  <si>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</si>
  <si>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</si>
  <si>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</si>
  <si>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</si>
  <si>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</si>
  <si>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</si>
  <si>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</si>
  <si>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</si>
  <si>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</si>
  <si>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</si>
  <si>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</si>
  <si>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</si>
  <si>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</si>
  <si>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</si>
  <si>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</si>
  <si>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</si>
  <si>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</si>
  <si>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</si>
  <si>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</si>
  <si>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</si>
  <si>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</si>
  <si>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</si>
  <si>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</si>
  <si>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</si>
  <si>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</si>
  <si>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</si>
  <si>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</si>
  <si>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</si>
  <si>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</si>
  <si>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</si>
  <si>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</si>
  <si>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</si>
  <si>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</si>
  <si>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</si>
  <si>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</si>
  <si>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</si>
  <si>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</si>
  <si>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</si>
  <si>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</si>
  <si>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</si>
  <si>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</si>
  <si>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</si>
  <si>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</si>
  <si>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</si>
  <si>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</si>
  <si>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</si>
  <si>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</si>
  <si>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</si>
  <si>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</si>
  <si>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</si>
  <si>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</si>
  <si>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</si>
  <si>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</si>
  <si>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</si>
  <si>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</si>
  <si>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</si>
  <si>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</si>
  <si>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</si>
  <si>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</si>
  <si>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</si>
  <si>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</si>
  <si>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</si>
  <si>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</si>
  <si>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</si>
  <si>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</si>
  <si>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</si>
  <si>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</si>
  <si>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</si>
  <si>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</si>
  <si>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</si>
  <si>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</si>
  <si>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</si>
  <si>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</si>
  <si>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</si>
  <si>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</si>
  <si>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</si>
  <si>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</si>
  <si>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</si>
  <si>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</si>
  <si>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</si>
  <si>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</si>
  <si>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</si>
  <si>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</si>
  <si>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</si>
  <si>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</si>
  <si>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</si>
  <si>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</si>
  <si>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</si>
  <si>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</si>
  <si>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</si>
  <si>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</si>
  <si>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</si>
  <si>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</si>
  <si>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</si>
  <si>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</si>
  <si>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</si>
  <si>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</si>
  <si>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</si>
  <si>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</si>
  <si>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</si>
  <si>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</si>
  <si>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</si>
  <si>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</si>
  <si>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</si>
  <si>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</si>
  <si>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</si>
  <si>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</si>
  <si>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</si>
  <si>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</si>
  <si>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</si>
  <si>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</si>
  <si>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</si>
  <si>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</si>
  <si>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</si>
  <si>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</si>
  <si>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</si>
  <si>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</si>
  <si>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</si>
  <si>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</si>
  <si>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</si>
  <si>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</si>
  <si>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</si>
  <si>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</si>
  <si>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</si>
  <si>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</si>
  <si>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</si>
  <si>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</si>
  <si>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</si>
  <si>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</si>
  <si>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</si>
  <si>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</si>
  <si>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</si>
  <si>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</si>
  <si>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</si>
  <si>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</si>
  <si>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</si>
  <si>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</si>
  <si>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</si>
  <si>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</si>
  <si>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</si>
  <si>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</si>
  <si>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</si>
  <si>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</si>
  <si>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</si>
  <si>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</si>
  <si>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</si>
  <si>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</si>
  <si>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</si>
  <si>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</si>
  <si>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</si>
  <si>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</si>
  <si>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</si>
  <si>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</si>
  <si>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</si>
  <si>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</si>
  <si>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</si>
  <si>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</si>
  <si>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</si>
  <si>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</si>
  <si>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</si>
  <si>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</si>
  <si>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</si>
  <si>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</si>
  <si>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</si>
  <si>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</si>
  <si>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</si>
  <si>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</si>
  <si>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</si>
  <si>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</si>
  <si>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</si>
  <si>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</si>
  <si>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</si>
  <si>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</si>
  <si>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</si>
  <si>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</si>
  <si>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</si>
  <si>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</si>
  <si>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</si>
  <si>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</si>
  <si>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</si>
  <si>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</si>
  <si>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</si>
  <si>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</si>
  <si>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</si>
  <si>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</si>
  <si>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</si>
  <si>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</si>
  <si>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</si>
  <si>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</si>
  <si>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</si>
  <si>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</si>
  <si>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</si>
  <si>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</si>
  <si>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</si>
  <si>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</si>
  <si>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</si>
  <si>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</si>
  <si>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</si>
  <si>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</si>
  <si>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</si>
  <si>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</si>
  <si>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</si>
  <si>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</si>
  <si>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</si>
  <si>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</si>
  <si>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</si>
  <si>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</si>
  <si>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</si>
  <si>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</si>
  <si>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</si>
  <si>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</si>
  <si>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</si>
  <si>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</si>
  <si>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</si>
  <si>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</si>
  <si>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</si>
  <si>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</si>
  <si>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</si>
  <si>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</si>
  <si>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</si>
  <si>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</si>
  <si>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</si>
  <si>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</si>
  <si>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</si>
  <si>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</si>
  <si>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</si>
  <si>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</si>
  <si>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</si>
  <si>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</si>
  <si>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</si>
  <si>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</si>
  <si>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</si>
  <si>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</si>
  <si>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</si>
  <si>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</si>
  <si>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</si>
  <si>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</si>
  <si>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</si>
  <si>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</si>
  <si>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</si>
  <si>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</si>
  <si>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</si>
  <si>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</si>
  <si>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</si>
  <si>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</si>
  <si>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</si>
  <si>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</si>
  <si>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</si>
  <si>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</si>
  <si>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</si>
  <si>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</si>
  <si>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</si>
  <si>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</si>
  <si>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</si>
  <si>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</si>
  <si>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</si>
  <si>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</si>
  <si>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</si>
  <si>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</si>
  <si>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</si>
  <si>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</si>
  <si>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</si>
  <si>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</si>
  <si>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</si>
  <si>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</si>
  <si>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</si>
  <si>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</si>
  <si>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</si>
  <si>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</si>
  <si>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</si>
  <si>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</si>
  <si>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</si>
  <si>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</si>
  <si>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</si>
  <si>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</si>
  <si>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</si>
  <si>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</si>
  <si>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</si>
  <si>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</si>
  <si>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</si>
  <si>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</si>
  <si>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</si>
  <si>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</si>
  <si>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</si>
  <si>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</si>
  <si>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</si>
  <si>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</si>
  <si>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</si>
  <si>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</si>
  <si>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</si>
  <si>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</si>
  <si>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</si>
  <si>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</si>
  <si>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</si>
  <si>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</si>
  <si>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</si>
  <si>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</si>
  <si>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</si>
  <si>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</si>
  <si>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</si>
  <si>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</si>
  <si>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</si>
  <si>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</si>
  <si>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</si>
  <si>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</si>
  <si>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</si>
  <si>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</si>
  <si>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</si>
  <si>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</si>
  <si>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</si>
  <si>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</si>
  <si>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</si>
  <si>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</si>
  <si>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</si>
  <si>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</si>
  <si>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</si>
  <si>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</si>
  <si>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</si>
  <si>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</si>
  <si>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</si>
  <si>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</si>
  <si>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</si>
  <si>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</si>
  <si>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</si>
  <si>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</si>
  <si>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</si>
  <si>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</si>
  <si>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</si>
  <si>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</si>
  <si>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</si>
  <si>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</si>
  <si>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</si>
  <si>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</si>
  <si>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</si>
  <si>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</si>
  <si>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</si>
  <si>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</si>
  <si>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</si>
  <si>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</si>
  <si>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</si>
  <si>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</si>
  <si>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</si>
  <si>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</si>
  <si>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</si>
  <si>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</si>
  <si>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</si>
  <si>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</si>
  <si>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</si>
  <si>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</si>
  <si>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</si>
  <si>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</si>
  <si>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</si>
  <si>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</si>
  <si>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</si>
  <si>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</si>
  <si>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</si>
  <si>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</si>
  <si>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</si>
  <si>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</si>
  <si>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</si>
  <si>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</si>
  <si>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</si>
  <si>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</si>
  <si>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</si>
  <si>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</si>
  <si>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</si>
  <si>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</si>
  <si>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</si>
  <si>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</si>
  <si>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</si>
  <si>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</si>
  <si>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</si>
  <si>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</si>
  <si>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</si>
  <si>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</si>
  <si>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</si>
  <si>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</si>
  <si>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</si>
  <si>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</si>
  <si>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</si>
  <si>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</si>
  <si>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</si>
  <si>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</si>
  <si>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</si>
  <si>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</si>
  <si>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</si>
  <si>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</si>
  <si>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</si>
  <si>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</si>
  <si>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</si>
  <si>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</si>
  <si>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</si>
  <si>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</si>
  <si>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</si>
  <si>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</si>
  <si>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</si>
  <si>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</si>
  <si>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</si>
  <si>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</si>
  <si>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</si>
  <si>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</si>
  <si>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</si>
  <si>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</si>
  <si>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</si>
  <si>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</si>
  <si>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</si>
  <si>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</si>
  <si>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</si>
  <si>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</si>
  <si>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</si>
  <si>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</si>
  <si>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</si>
  <si>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</si>
  <si>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</si>
  <si>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</si>
  <si>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</si>
  <si>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</si>
  <si>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</si>
  <si>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</si>
  <si>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</si>
  <si>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</si>
  <si>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</si>
  <si>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</si>
  <si>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</si>
  <si>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</si>
  <si>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</si>
  <si>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</si>
  <si>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</si>
  <si>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</si>
  <si>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</si>
  <si>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</si>
  <si>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</si>
  <si>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</si>
  <si>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</si>
  <si>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</si>
  <si>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</si>
  <si>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</si>
  <si>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</si>
  <si>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</si>
  <si>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</si>
  <si>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</si>
  <si>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</si>
  <si>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</si>
  <si>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</si>
  <si>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</si>
  <si>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</si>
  <si>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</si>
  <si>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</si>
  <si>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</si>
  <si>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</si>
  <si>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</si>
  <si>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</si>
  <si>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</si>
  <si>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</si>
  <si>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</si>
  <si>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</si>
  <si>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</si>
  <si>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</si>
  <si>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</si>
  <si>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</si>
  <si>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</si>
  <si>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</si>
  <si>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</si>
  <si>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</si>
  <si>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</si>
  <si>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</si>
  <si>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</si>
  <si>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</si>
  <si>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</si>
  <si>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</si>
  <si>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</si>
  <si>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</si>
  <si>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</si>
  <si>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</si>
  <si>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</si>
  <si>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</si>
  <si>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</si>
  <si>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</si>
  <si>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</si>
  <si>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</si>
  <si>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</si>
  <si>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</si>
  <si>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</si>
  <si>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</si>
  <si>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</si>
  <si>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</si>
  <si>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</si>
  <si>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</si>
  <si>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</si>
  <si>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</si>
  <si>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</si>
  <si>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</si>
  <si>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</si>
  <si>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</si>
  <si>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</si>
  <si>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</si>
  <si>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</si>
  <si>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</si>
  <si>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</si>
  <si>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</si>
  <si>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</si>
  <si>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</si>
  <si>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</si>
  <si>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</si>
  <si>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</si>
  <si>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</si>
  <si>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</si>
  <si>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</si>
  <si>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</si>
  <si>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</si>
  <si>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</si>
  <si>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</si>
  <si>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</si>
  <si>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</si>
  <si>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</si>
  <si>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</si>
  <si>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</si>
  <si>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</si>
  <si>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</si>
  <si>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</si>
  <si>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</si>
  <si>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</si>
  <si>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</si>
  <si>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</si>
  <si>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</si>
  <si>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</si>
  <si>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</si>
  <si>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</si>
  <si>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</si>
  <si>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</si>
  <si>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</si>
  <si>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</si>
  <si>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</si>
  <si>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</si>
  <si>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</si>
  <si>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</si>
  <si>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</si>
  <si>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</si>
  <si>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</si>
  <si>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</si>
  <si>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</si>
  <si>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</si>
  <si>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</si>
  <si>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</si>
  <si>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</si>
  <si>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</si>
  <si>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</si>
  <si>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</si>
  <si>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</si>
  <si>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</si>
  <si>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</si>
  <si>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</si>
  <si>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</si>
  <si>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</si>
  <si>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</si>
  <si>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</si>
  <si>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</si>
  <si>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</si>
  <si>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</si>
  <si>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</si>
  <si>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</si>
  <si>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</si>
  <si>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</si>
  <si>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</si>
  <si>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</si>
  <si>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</si>
  <si>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</si>
  <si>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</si>
  <si>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</si>
  <si>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</si>
  <si>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</si>
  <si>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</si>
  <si>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</si>
  <si>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</si>
  <si>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</si>
  <si>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</si>
  <si>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</si>
  <si>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</si>
  <si>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</si>
  <si>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</si>
  <si>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</si>
  <si>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</si>
  <si>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</si>
  <si>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</si>
  <si>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</si>
  <si>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</si>
  <si>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</si>
  <si>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</si>
  <si>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</si>
  <si>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</si>
  <si>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</si>
  <si>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</si>
  <si>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</si>
  <si>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</si>
  <si>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</si>
  <si>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</si>
  <si>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</si>
  <si>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</si>
  <si>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</si>
  <si>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</si>
  <si>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</si>
  <si>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</si>
  <si>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</si>
  <si>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</si>
  <si>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</si>
  <si>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</si>
  <si>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</si>
  <si>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</si>
  <si>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</si>
  <si>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</si>
  <si>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</si>
  <si>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</si>
  <si>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</si>
  <si>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</si>
  <si>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</si>
  <si>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</si>
  <si>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</si>
  <si>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</si>
  <si>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</si>
  <si>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</si>
  <si>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</si>
  <si>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</si>
  <si>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</si>
  <si>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</si>
  <si>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</si>
  <si>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</si>
  <si>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</si>
  <si>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</si>
  <si>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</si>
  <si>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</si>
  <si>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</si>
  <si>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</si>
  <si>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</si>
  <si>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</si>
  <si>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</si>
  <si>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</si>
  <si>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</si>
  <si>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</si>
  <si>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</si>
  <si>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</si>
  <si>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</si>
  <si>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</si>
  <si>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</si>
  <si>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</si>
  <si>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</si>
  <si>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</si>
  <si>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</si>
  <si>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</si>
  <si>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</si>
  <si>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</si>
  <si>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</si>
  <si>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</si>
  <si>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</si>
  <si>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</si>
  <si>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</si>
  <si>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</si>
  <si>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</si>
  <si>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</si>
  <si>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</si>
  <si>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</si>
  <si>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</si>
  <si>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</si>
  <si>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</si>
  <si>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</si>
  <si>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</si>
  <si>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</si>
  <si>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</si>
  <si>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</si>
  <si>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</si>
  <si>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</si>
  <si>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</si>
  <si>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</si>
  <si>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</si>
  <si>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</si>
  <si>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</si>
  <si>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</si>
  <si>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</si>
  <si>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</si>
  <si>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</si>
  <si>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</si>
  <si>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</si>
  <si>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</si>
  <si>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</si>
  <si>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</si>
  <si>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</si>
  <si>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</si>
  <si>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</si>
  <si>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</si>
  <si>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</si>
  <si>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</si>
  <si>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</si>
  <si>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</si>
  <si>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</si>
  <si>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</si>
  <si>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</si>
  <si>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</si>
  <si>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</si>
  <si>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</si>
  <si>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</si>
  <si>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</si>
  <si>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</si>
  <si>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</si>
  <si>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</si>
  <si>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</si>
  <si>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</si>
  <si>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</si>
  <si>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</si>
  <si>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</si>
  <si>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</si>
  <si>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</si>
  <si>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</si>
  <si>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</si>
  <si>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</si>
  <si>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</si>
  <si>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</si>
  <si>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</si>
  <si>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</si>
  <si>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</si>
  <si>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</si>
  <si>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</si>
  <si>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</si>
  <si>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</si>
  <si>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</si>
  <si>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</si>
  <si>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</si>
  <si>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</si>
  <si>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</si>
  <si>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</si>
  <si>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</si>
  <si>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</si>
  <si>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</si>
  <si>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</si>
  <si>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</si>
  <si>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</si>
  <si>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</si>
  <si>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</si>
  <si>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</si>
  <si>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</si>
  <si>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</si>
  <si>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</si>
  <si>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</si>
  <si>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</si>
  <si>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</si>
  <si>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</si>
  <si>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</si>
  <si>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</si>
  <si>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</si>
  <si>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</si>
  <si>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</si>
  <si>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</si>
  <si>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</si>
  <si>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</si>
  <si>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</si>
  <si>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</si>
  <si>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</si>
  <si>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</si>
  <si>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</si>
  <si>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</si>
  <si>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</si>
  <si>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</si>
  <si>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</si>
  <si>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</si>
  <si>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</si>
  <si>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</si>
  <si>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</si>
  <si>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</si>
  <si>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</si>
  <si>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</si>
  <si>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</si>
  <si>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</si>
  <si>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</si>
  <si>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</si>
  <si>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</si>
  <si>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</si>
  <si>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</si>
  <si>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</si>
  <si>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</si>
  <si>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</si>
  <si>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</si>
  <si>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</si>
  <si>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</si>
  <si>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</si>
  <si>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</si>
  <si>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</si>
  <si>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</si>
  <si>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</si>
  <si>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</si>
  <si>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</si>
  <si>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</si>
  <si>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</si>
  <si>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</si>
  <si>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</si>
  <si>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</si>
  <si>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</si>
  <si>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</si>
  <si>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</si>
  <si>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</si>
  <si>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</si>
  <si>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</si>
  <si>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</si>
  <si>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</si>
  <si>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</si>
  <si>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</si>
  <si>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</si>
  <si>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</si>
  <si>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</si>
  <si>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</si>
  <si>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</si>
  <si>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</si>
  <si>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</si>
  <si>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</si>
  <si>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</si>
  <si>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</si>
  <si>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</si>
  <si>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</si>
  <si>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</si>
  <si>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</si>
  <si>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</si>
  <si>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</si>
  <si>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</si>
  <si>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</si>
  <si>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</si>
  <si>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</si>
  <si>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</si>
  <si>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</si>
  <si>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</si>
  <si>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</si>
  <si>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</si>
  <si>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</si>
  <si>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</si>
  <si>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</si>
  <si>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</si>
  <si>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</si>
  <si>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</si>
  <si>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</si>
  <si>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</si>
  <si>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</si>
  <si>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</si>
  <si>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</si>
  <si>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</si>
  <si>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</si>
  <si>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</si>
  <si>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</si>
  <si>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</si>
  <si>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</si>
  <si>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</si>
  <si>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</si>
  <si>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</si>
  <si>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</si>
  <si>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</si>
  <si>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</si>
  <si>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</si>
  <si>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</si>
  <si>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</si>
  <si>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</si>
  <si>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</si>
  <si>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</si>
  <si>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</si>
  <si>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</si>
  <si>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</si>
  <si>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</si>
  <si>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</si>
  <si>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</si>
  <si>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</si>
  <si>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</si>
  <si>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</si>
  <si>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</si>
  <si>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</si>
  <si>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</si>
  <si>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</si>
  <si>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</si>
  <si>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</si>
  <si>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</si>
  <si>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</si>
  <si>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</si>
  <si>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</si>
  <si>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</si>
  <si>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</si>
  <si>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</si>
  <si>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</si>
  <si>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</si>
  <si>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</si>
  <si>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</si>
  <si>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</si>
  <si>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</si>
  <si>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</si>
  <si>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</si>
  <si>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</si>
  <si>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</si>
  <si>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</si>
  <si>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</si>
  <si>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</si>
  <si>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</si>
  <si>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</si>
  <si>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</si>
  <si>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</si>
  <si>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</si>
  <si>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</si>
  <si>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</si>
  <si>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</si>
  <si>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</si>
  <si>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</si>
  <si>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</si>
  <si>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</si>
  <si>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</si>
  <si>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</si>
  <si>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</si>
  <si>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</si>
  <si>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</si>
  <si>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</si>
  <si>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</si>
  <si>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</si>
  <si>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</si>
  <si>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</si>
  <si>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</si>
  <si>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</si>
  <si>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</si>
  <si>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</si>
  <si>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</si>
  <si>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</si>
  <si>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</si>
  <si>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</si>
  <si>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</si>
  <si>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</si>
  <si>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</si>
  <si>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</si>
  <si>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</si>
  <si>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</si>
  <si>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</si>
  <si>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</si>
  <si>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</si>
  <si>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</si>
  <si>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</si>
  <si>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</si>
  <si>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</si>
  <si>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</si>
  <si>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</si>
  <si>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</si>
  <si>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</si>
  <si>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</si>
  <si>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</si>
  <si>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</si>
  <si>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</si>
  <si>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</si>
  <si>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</si>
  <si>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</si>
  <si>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</si>
  <si>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</si>
  <si>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</si>
  <si>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</si>
  <si>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</si>
  <si>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</si>
  <si>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</si>
  <si>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</si>
  <si>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</si>
  <si>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</si>
  <si>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</si>
  <si>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</si>
  <si>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</si>
  <si>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</si>
  <si>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</si>
  <si>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</si>
  <si>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</si>
  <si>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</si>
  <si>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</si>
  <si>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</si>
  <si>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</si>
  <si>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</si>
  <si>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</si>
  <si>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</si>
  <si>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</si>
  <si>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</si>
  <si>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</si>
  <si>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</si>
  <si>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</si>
  <si>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</si>
  <si>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</si>
  <si>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</si>
  <si>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</si>
  <si>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</si>
  <si>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</si>
  <si>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</si>
  <si>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</si>
  <si>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</si>
  <si>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</si>
  <si>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</si>
  <si>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</si>
  <si>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</si>
  <si>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</si>
  <si>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</si>
  <si>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</si>
  <si>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</si>
  <si>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</si>
  <si>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</si>
  <si>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</si>
  <si>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</si>
  <si>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average donation </t>
  </si>
  <si>
    <t>category</t>
  </si>
  <si>
    <t>sub-category</t>
  </si>
  <si>
    <t>film &amp; video</t>
  </si>
  <si>
    <t>theater</t>
  </si>
  <si>
    <t>technology</t>
  </si>
  <si>
    <t>publishing</t>
  </si>
  <si>
    <t>music</t>
  </si>
  <si>
    <t>journalism</t>
  </si>
  <si>
    <t>games</t>
  </si>
  <si>
    <t>food</t>
  </si>
  <si>
    <t>photography</t>
  </si>
  <si>
    <t>Column Labels</t>
  </si>
  <si>
    <t>Grand Total</t>
  </si>
  <si>
    <t>Row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</si>
  <si>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</si>
  <si>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</si>
  <si>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</si>
  <si>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</si>
  <si>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</si>
  <si>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</si>
  <si>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</si>
  <si>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</si>
  <si>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</si>
  <si>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</si>
  <si>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</si>
  <si>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</si>
  <si>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</si>
  <si>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</si>
  <si>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</si>
  <si>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</si>
  <si>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</si>
  <si>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</si>
  <si>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</si>
  <si>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</si>
  <si>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</si>
  <si>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</si>
  <si>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</si>
  <si>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</si>
  <si>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</si>
  <si>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</si>
  <si>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</si>
  <si>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</si>
  <si>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</si>
  <si>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</si>
  <si>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</si>
  <si>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</si>
  <si>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</si>
  <si>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</si>
  <si>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</si>
  <si>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</si>
  <si>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</si>
  <si>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</si>
  <si>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</si>
  <si>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</si>
  <si>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</si>
  <si>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</si>
  <si>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deadline_normal</t>
  </si>
  <si>
    <t>launched_at_normal</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</si>
</sst>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sz val="11"/>
      <color rgb="FF373737"/>
      <name val="Calibri"/>
      <family val="2"/>
    </font>
    <font>
      <u/>
      <sz val="11"/>
      <color theme="10"/>
      <name val="Calibri"/>
      <family val="2"/>
      <scheme val="minor"/>
    </font>
    <font>
      <u/>
      <sz val="11"/>
      <color theme="11"/>
      <name val="Calibri"/>
      <family val="2"/>
      <scheme val="minor"/>
    </font>
    <font>
      <sz val="10"/>
      <color indexed="81"/>
      <name val="Calibri"/>
      <family val="2"/>
    </font>
  </fonts>
  <fills count="2">
    <fill>
      <patternFill patternType="none"/>
    </fill>
    <fill>
      <patternFill patternType="gray125"/>
    </fill>
  </fills>
  <borders count="1">
    <border>
      <left/>
      <right/>
      <top/>
      <bottom/>
      <diagonal/>
    </border>
  </borders>
  <cellStyleXfs count="13">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cellXfs>
  <cellStyles count="1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l" xfId="0" builtinId="0"/>
  </cellStyles>
  <dxfs count="14">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8" tint="0.39994506668294322"/>
      </font>
      <fill>
        <patternFill>
          <bgColor theme="5" tint="0.7999816888943144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8" tint="0.39994506668294322"/>
      </font>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pivotCacheDefinition" Target="pivotCache/pivotCacheDefinition1.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Amount Pledged Versus Goal for Successful Projects</a:t>
            </a:r>
          </a:p>
        </c:rich>
      </c:tx>
      <c:layout/>
      <c:overlay val="0"/>
      <c:spPr>
        <a:noFill/>
        <a:ln>
          <a:noFill/>
        </a:ln>
        <a:effectLst/>
      </c:spPr>
    </c:title>
    <c:autoTitleDeleted val="0"/>
    <c:plotArea>
      <c:layout/>
      <c:scatterChart>
        <c:scatterStyle val="lineMarker"/>
        <c:varyColors val="0"/>
        <c:ser>
          <c:idx val="0"/>
          <c:order val="0"/>
          <c:tx>
            <c:strRef>
              <c:f>ScatterPlot!$B$1</c:f>
              <c:strCache>
                <c:ptCount val="1"/>
                <c:pt idx="0">
                  <c:v>pledged</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xVal>
            <c:numRef>
              <c:f>ScatterPlot!$A$2:$A$4115</c:f>
              <c:numCache>
                <c:formatCode>General</c:formatCode>
                <c:ptCount val="2185"/>
                <c:pt idx="0">
                  <c:v>8500.0</c:v>
                </c:pt>
                <c:pt idx="1">
                  <c:v>10275.0</c:v>
                </c:pt>
                <c:pt idx="2">
                  <c:v>500.0</c:v>
                </c:pt>
                <c:pt idx="3">
                  <c:v>10000.0</c:v>
                </c:pt>
                <c:pt idx="4">
                  <c:v>44000.0</c:v>
                </c:pt>
                <c:pt idx="5">
                  <c:v>3999.0</c:v>
                </c:pt>
                <c:pt idx="6">
                  <c:v>8000.0</c:v>
                </c:pt>
                <c:pt idx="7">
                  <c:v>9000.0</c:v>
                </c:pt>
                <c:pt idx="8">
                  <c:v>3500.0</c:v>
                </c:pt>
                <c:pt idx="9">
                  <c:v>500.0</c:v>
                </c:pt>
                <c:pt idx="10">
                  <c:v>3000.0</c:v>
                </c:pt>
                <c:pt idx="11">
                  <c:v>5000.0</c:v>
                </c:pt>
                <c:pt idx="12">
                  <c:v>30000.0</c:v>
                </c:pt>
                <c:pt idx="13">
                  <c:v>3500.0</c:v>
                </c:pt>
                <c:pt idx="14">
                  <c:v>6000.0</c:v>
                </c:pt>
                <c:pt idx="15">
                  <c:v>2000.0</c:v>
                </c:pt>
                <c:pt idx="16">
                  <c:v>12000.0</c:v>
                </c:pt>
                <c:pt idx="17">
                  <c:v>1500.0</c:v>
                </c:pt>
                <c:pt idx="18">
                  <c:v>30000.0</c:v>
                </c:pt>
                <c:pt idx="19">
                  <c:v>850.0</c:v>
                </c:pt>
                <c:pt idx="20">
                  <c:v>2000.0</c:v>
                </c:pt>
                <c:pt idx="21">
                  <c:v>18500.0</c:v>
                </c:pt>
                <c:pt idx="22">
                  <c:v>350.0</c:v>
                </c:pt>
                <c:pt idx="23">
                  <c:v>2000.0</c:v>
                </c:pt>
                <c:pt idx="24">
                  <c:v>35000.0</c:v>
                </c:pt>
                <c:pt idx="25">
                  <c:v>600.0</c:v>
                </c:pt>
                <c:pt idx="26">
                  <c:v>1250.0</c:v>
                </c:pt>
                <c:pt idx="27">
                  <c:v>20000.0</c:v>
                </c:pt>
                <c:pt idx="28">
                  <c:v>12000.0</c:v>
                </c:pt>
                <c:pt idx="29">
                  <c:v>3000.0</c:v>
                </c:pt>
                <c:pt idx="30">
                  <c:v>4000.0</c:v>
                </c:pt>
                <c:pt idx="31">
                  <c:v>13.0</c:v>
                </c:pt>
                <c:pt idx="32">
                  <c:v>28450.0</c:v>
                </c:pt>
                <c:pt idx="33">
                  <c:v>5250.0</c:v>
                </c:pt>
                <c:pt idx="34">
                  <c:v>2600.0</c:v>
                </c:pt>
                <c:pt idx="35">
                  <c:v>1000.0</c:v>
                </c:pt>
                <c:pt idx="36">
                  <c:v>6000.0</c:v>
                </c:pt>
                <c:pt idx="37">
                  <c:v>22000.0</c:v>
                </c:pt>
                <c:pt idx="38">
                  <c:v>2500.0</c:v>
                </c:pt>
                <c:pt idx="39">
                  <c:v>25000.0</c:v>
                </c:pt>
                <c:pt idx="40">
                  <c:v>2000.0</c:v>
                </c:pt>
                <c:pt idx="41">
                  <c:v>2000.0</c:v>
                </c:pt>
                <c:pt idx="42">
                  <c:v>14000.0</c:v>
                </c:pt>
                <c:pt idx="43">
                  <c:v>10000.0</c:v>
                </c:pt>
                <c:pt idx="44">
                  <c:v>2000.0</c:v>
                </c:pt>
                <c:pt idx="45">
                  <c:v>5000.0</c:v>
                </c:pt>
                <c:pt idx="46">
                  <c:v>8400.0</c:v>
                </c:pt>
                <c:pt idx="47">
                  <c:v>5000.0</c:v>
                </c:pt>
                <c:pt idx="48">
                  <c:v>2000.0</c:v>
                </c:pt>
                <c:pt idx="49">
                  <c:v>12000.0</c:v>
                </c:pt>
                <c:pt idx="50">
                  <c:v>600.0</c:v>
                </c:pt>
                <c:pt idx="51">
                  <c:v>11000.0</c:v>
                </c:pt>
                <c:pt idx="52">
                  <c:v>10000.0</c:v>
                </c:pt>
                <c:pt idx="53">
                  <c:v>3000.0</c:v>
                </c:pt>
                <c:pt idx="54">
                  <c:v>10000.0</c:v>
                </c:pt>
                <c:pt idx="55">
                  <c:v>8600.0</c:v>
                </c:pt>
                <c:pt idx="56">
                  <c:v>8000.0</c:v>
                </c:pt>
                <c:pt idx="57">
                  <c:v>15000.0</c:v>
                </c:pt>
                <c:pt idx="58">
                  <c:v>10000.0</c:v>
                </c:pt>
                <c:pt idx="59">
                  <c:v>20000.0</c:v>
                </c:pt>
                <c:pt idx="60">
                  <c:v>4500.0</c:v>
                </c:pt>
                <c:pt idx="61">
                  <c:v>5000.0</c:v>
                </c:pt>
                <c:pt idx="62">
                  <c:v>3000.0</c:v>
                </c:pt>
                <c:pt idx="63">
                  <c:v>2000.0</c:v>
                </c:pt>
                <c:pt idx="64">
                  <c:v>1200.0</c:v>
                </c:pt>
                <c:pt idx="65">
                  <c:v>7000.0</c:v>
                </c:pt>
                <c:pt idx="66">
                  <c:v>2000.0</c:v>
                </c:pt>
                <c:pt idx="67">
                  <c:v>2000.0</c:v>
                </c:pt>
                <c:pt idx="68">
                  <c:v>600.0</c:v>
                </c:pt>
                <c:pt idx="69">
                  <c:v>10000.0</c:v>
                </c:pt>
                <c:pt idx="70">
                  <c:v>500.0</c:v>
                </c:pt>
                <c:pt idx="71">
                  <c:v>1800.0</c:v>
                </c:pt>
                <c:pt idx="72">
                  <c:v>2200.0</c:v>
                </c:pt>
                <c:pt idx="73">
                  <c:v>900.0</c:v>
                </c:pt>
                <c:pt idx="74">
                  <c:v>500.0</c:v>
                </c:pt>
                <c:pt idx="75">
                  <c:v>3500.0</c:v>
                </c:pt>
                <c:pt idx="76">
                  <c:v>300.0</c:v>
                </c:pt>
                <c:pt idx="77">
                  <c:v>400.0</c:v>
                </c:pt>
                <c:pt idx="78">
                  <c:v>50.0</c:v>
                </c:pt>
                <c:pt idx="79">
                  <c:v>1300.0</c:v>
                </c:pt>
                <c:pt idx="80">
                  <c:v>12000.0</c:v>
                </c:pt>
                <c:pt idx="81">
                  <c:v>750.0</c:v>
                </c:pt>
                <c:pt idx="82">
                  <c:v>4000.0</c:v>
                </c:pt>
                <c:pt idx="83">
                  <c:v>200.0</c:v>
                </c:pt>
                <c:pt idx="84">
                  <c:v>500.0</c:v>
                </c:pt>
                <c:pt idx="85">
                  <c:v>1200.0</c:v>
                </c:pt>
                <c:pt idx="86">
                  <c:v>6000.0</c:v>
                </c:pt>
                <c:pt idx="87">
                  <c:v>2500.0</c:v>
                </c:pt>
                <c:pt idx="88">
                  <c:v>3500.0</c:v>
                </c:pt>
                <c:pt idx="89">
                  <c:v>6000.0</c:v>
                </c:pt>
                <c:pt idx="90">
                  <c:v>500.0</c:v>
                </c:pt>
                <c:pt idx="91">
                  <c:v>3000.0</c:v>
                </c:pt>
                <c:pt idx="92">
                  <c:v>5000.0</c:v>
                </c:pt>
                <c:pt idx="93">
                  <c:v>1000.0</c:v>
                </c:pt>
                <c:pt idx="94">
                  <c:v>250.0</c:v>
                </c:pt>
                <c:pt idx="95">
                  <c:v>350.0</c:v>
                </c:pt>
                <c:pt idx="96">
                  <c:v>1500.0</c:v>
                </c:pt>
                <c:pt idx="97">
                  <c:v>400.0</c:v>
                </c:pt>
                <c:pt idx="98">
                  <c:v>3200.0</c:v>
                </c:pt>
                <c:pt idx="99">
                  <c:v>1500.0</c:v>
                </c:pt>
                <c:pt idx="100">
                  <c:v>5000.0</c:v>
                </c:pt>
                <c:pt idx="101">
                  <c:v>3500.0</c:v>
                </c:pt>
                <c:pt idx="102">
                  <c:v>6000.0</c:v>
                </c:pt>
                <c:pt idx="103">
                  <c:v>1300.0</c:v>
                </c:pt>
                <c:pt idx="104">
                  <c:v>500.0</c:v>
                </c:pt>
                <c:pt idx="105">
                  <c:v>2200.0</c:v>
                </c:pt>
                <c:pt idx="106">
                  <c:v>5000.0</c:v>
                </c:pt>
                <c:pt idx="107">
                  <c:v>7500.0</c:v>
                </c:pt>
                <c:pt idx="108">
                  <c:v>1500.0</c:v>
                </c:pt>
                <c:pt idx="109">
                  <c:v>1000.0</c:v>
                </c:pt>
                <c:pt idx="110">
                  <c:v>1300.0</c:v>
                </c:pt>
                <c:pt idx="111">
                  <c:v>3500.0</c:v>
                </c:pt>
                <c:pt idx="112">
                  <c:v>5000.0</c:v>
                </c:pt>
                <c:pt idx="113">
                  <c:v>5000.0</c:v>
                </c:pt>
                <c:pt idx="114">
                  <c:v>3000.0</c:v>
                </c:pt>
                <c:pt idx="115">
                  <c:v>450.0</c:v>
                </c:pt>
                <c:pt idx="116">
                  <c:v>3500.0</c:v>
                </c:pt>
                <c:pt idx="117">
                  <c:v>4500.0</c:v>
                </c:pt>
                <c:pt idx="118">
                  <c:v>5000.0</c:v>
                </c:pt>
                <c:pt idx="119">
                  <c:v>3250.0</c:v>
                </c:pt>
                <c:pt idx="120">
                  <c:v>15000.0</c:v>
                </c:pt>
                <c:pt idx="121">
                  <c:v>36400.0</c:v>
                </c:pt>
                <c:pt idx="122">
                  <c:v>13000.0</c:v>
                </c:pt>
                <c:pt idx="123">
                  <c:v>25000.0</c:v>
                </c:pt>
                <c:pt idx="124">
                  <c:v>3500.0</c:v>
                </c:pt>
                <c:pt idx="125">
                  <c:v>5000.0</c:v>
                </c:pt>
                <c:pt idx="126">
                  <c:v>5000.0</c:v>
                </c:pt>
                <c:pt idx="127">
                  <c:v>5000.0</c:v>
                </c:pt>
                <c:pt idx="128">
                  <c:v>85000.0</c:v>
                </c:pt>
                <c:pt idx="129">
                  <c:v>10000.0</c:v>
                </c:pt>
                <c:pt idx="130">
                  <c:v>30000.0</c:v>
                </c:pt>
                <c:pt idx="131">
                  <c:v>3500.0</c:v>
                </c:pt>
                <c:pt idx="132">
                  <c:v>5000.0</c:v>
                </c:pt>
                <c:pt idx="133">
                  <c:v>1500.0</c:v>
                </c:pt>
                <c:pt idx="134">
                  <c:v>24000.0</c:v>
                </c:pt>
                <c:pt idx="135">
                  <c:v>8000.0</c:v>
                </c:pt>
                <c:pt idx="136">
                  <c:v>13000.0</c:v>
                </c:pt>
                <c:pt idx="137">
                  <c:v>35000.0</c:v>
                </c:pt>
                <c:pt idx="138">
                  <c:v>30000.0</c:v>
                </c:pt>
                <c:pt idx="139">
                  <c:v>75000.0</c:v>
                </c:pt>
                <c:pt idx="140">
                  <c:v>10000.0</c:v>
                </c:pt>
                <c:pt idx="141">
                  <c:v>20000.0</c:v>
                </c:pt>
                <c:pt idx="142">
                  <c:v>2500.0</c:v>
                </c:pt>
                <c:pt idx="143">
                  <c:v>25000.0</c:v>
                </c:pt>
                <c:pt idx="144">
                  <c:v>5000.0</c:v>
                </c:pt>
                <c:pt idx="145">
                  <c:v>5000.0</c:v>
                </c:pt>
                <c:pt idx="146">
                  <c:v>1000.0</c:v>
                </c:pt>
                <c:pt idx="147">
                  <c:v>9850.0</c:v>
                </c:pt>
                <c:pt idx="148">
                  <c:v>5000.0</c:v>
                </c:pt>
                <c:pt idx="149">
                  <c:v>100000.0</c:v>
                </c:pt>
                <c:pt idx="150">
                  <c:v>2300.0</c:v>
                </c:pt>
                <c:pt idx="151">
                  <c:v>30000.0</c:v>
                </c:pt>
                <c:pt idx="152">
                  <c:v>3000.0</c:v>
                </c:pt>
                <c:pt idx="153">
                  <c:v>5000.0</c:v>
                </c:pt>
                <c:pt idx="154">
                  <c:v>4000.0</c:v>
                </c:pt>
                <c:pt idx="155">
                  <c:v>20000.0</c:v>
                </c:pt>
                <c:pt idx="156">
                  <c:v>4000.0</c:v>
                </c:pt>
                <c:pt idx="157">
                  <c:v>65000.0</c:v>
                </c:pt>
                <c:pt idx="158">
                  <c:v>27000.0</c:v>
                </c:pt>
                <c:pt idx="159">
                  <c:v>17000.0</c:v>
                </c:pt>
                <c:pt idx="160">
                  <c:v>75000.0</c:v>
                </c:pt>
                <c:pt idx="161">
                  <c:v>5500.0</c:v>
                </c:pt>
                <c:pt idx="162">
                  <c:v>45000.0</c:v>
                </c:pt>
                <c:pt idx="163">
                  <c:v>18000.0</c:v>
                </c:pt>
                <c:pt idx="164">
                  <c:v>40000.0</c:v>
                </c:pt>
                <c:pt idx="165">
                  <c:v>14000.0</c:v>
                </c:pt>
                <c:pt idx="166">
                  <c:v>15000.0</c:v>
                </c:pt>
                <c:pt idx="167">
                  <c:v>15000.0</c:v>
                </c:pt>
                <c:pt idx="168">
                  <c:v>50000.0</c:v>
                </c:pt>
                <c:pt idx="169">
                  <c:v>15000.0</c:v>
                </c:pt>
                <c:pt idx="170">
                  <c:v>4500.0</c:v>
                </c:pt>
                <c:pt idx="171">
                  <c:v>5000.0</c:v>
                </c:pt>
                <c:pt idx="172">
                  <c:v>75000.0</c:v>
                </c:pt>
                <c:pt idx="173">
                  <c:v>26000.0</c:v>
                </c:pt>
                <c:pt idx="174">
                  <c:v>5000.0</c:v>
                </c:pt>
                <c:pt idx="175">
                  <c:v>50000.0</c:v>
                </c:pt>
                <c:pt idx="176">
                  <c:v>25000.0</c:v>
                </c:pt>
                <c:pt idx="177">
                  <c:v>20000.0</c:v>
                </c:pt>
                <c:pt idx="178">
                  <c:v>126000.0</c:v>
                </c:pt>
                <c:pt idx="179">
                  <c:v>10000.0</c:v>
                </c:pt>
                <c:pt idx="180">
                  <c:v>25000.0</c:v>
                </c:pt>
                <c:pt idx="181">
                  <c:v>13000.0</c:v>
                </c:pt>
                <c:pt idx="182">
                  <c:v>10000.0</c:v>
                </c:pt>
                <c:pt idx="183">
                  <c:v>3000.0</c:v>
                </c:pt>
                <c:pt idx="184">
                  <c:v>3400.0</c:v>
                </c:pt>
                <c:pt idx="185">
                  <c:v>7500.0</c:v>
                </c:pt>
                <c:pt idx="186">
                  <c:v>1000.0</c:v>
                </c:pt>
                <c:pt idx="187">
                  <c:v>22000.0</c:v>
                </c:pt>
                <c:pt idx="188">
                  <c:v>12000.0</c:v>
                </c:pt>
                <c:pt idx="189">
                  <c:v>18000.0</c:v>
                </c:pt>
                <c:pt idx="190">
                  <c:v>1000.0</c:v>
                </c:pt>
                <c:pt idx="191">
                  <c:v>20000.0</c:v>
                </c:pt>
                <c:pt idx="192">
                  <c:v>8000.0</c:v>
                </c:pt>
                <c:pt idx="193">
                  <c:v>17000.0</c:v>
                </c:pt>
                <c:pt idx="194">
                  <c:v>1000.0</c:v>
                </c:pt>
                <c:pt idx="195">
                  <c:v>25000.0</c:v>
                </c:pt>
                <c:pt idx="196">
                  <c:v>15000.0</c:v>
                </c:pt>
                <c:pt idx="197">
                  <c:v>30000.0</c:v>
                </c:pt>
                <c:pt idx="198">
                  <c:v>5000.0</c:v>
                </c:pt>
                <c:pt idx="199">
                  <c:v>5000.0</c:v>
                </c:pt>
                <c:pt idx="200">
                  <c:v>20000.0</c:v>
                </c:pt>
                <c:pt idx="201">
                  <c:v>35000.0</c:v>
                </c:pt>
                <c:pt idx="202">
                  <c:v>25000.0</c:v>
                </c:pt>
                <c:pt idx="203">
                  <c:v>5400.0</c:v>
                </c:pt>
                <c:pt idx="204">
                  <c:v>8500.0</c:v>
                </c:pt>
                <c:pt idx="205">
                  <c:v>50000.0</c:v>
                </c:pt>
                <c:pt idx="206">
                  <c:v>150000.0</c:v>
                </c:pt>
                <c:pt idx="207">
                  <c:v>4000.0</c:v>
                </c:pt>
                <c:pt idx="208">
                  <c:v>75000.0</c:v>
                </c:pt>
                <c:pt idx="209">
                  <c:v>10000.0</c:v>
                </c:pt>
                <c:pt idx="210">
                  <c:v>35000.0</c:v>
                </c:pt>
                <c:pt idx="211">
                  <c:v>40000.0</c:v>
                </c:pt>
                <c:pt idx="212">
                  <c:v>100000.0</c:v>
                </c:pt>
                <c:pt idx="213">
                  <c:v>40000.0</c:v>
                </c:pt>
                <c:pt idx="214">
                  <c:v>10000.0</c:v>
                </c:pt>
                <c:pt idx="215">
                  <c:v>8500.0</c:v>
                </c:pt>
                <c:pt idx="216">
                  <c:v>25000.0</c:v>
                </c:pt>
                <c:pt idx="217">
                  <c:v>3000.0</c:v>
                </c:pt>
                <c:pt idx="218">
                  <c:v>15000.0</c:v>
                </c:pt>
                <c:pt idx="219">
                  <c:v>6000.0</c:v>
                </c:pt>
                <c:pt idx="220">
                  <c:v>35000.0</c:v>
                </c:pt>
                <c:pt idx="221">
                  <c:v>3500.0</c:v>
                </c:pt>
                <c:pt idx="222">
                  <c:v>55000.0</c:v>
                </c:pt>
                <c:pt idx="223">
                  <c:v>30000.0</c:v>
                </c:pt>
                <c:pt idx="224">
                  <c:v>33500.0</c:v>
                </c:pt>
                <c:pt idx="225">
                  <c:v>14500.0</c:v>
                </c:pt>
                <c:pt idx="226">
                  <c:v>10000.0</c:v>
                </c:pt>
                <c:pt idx="227">
                  <c:v>40000.0</c:v>
                </c:pt>
                <c:pt idx="228">
                  <c:v>10000.0</c:v>
                </c:pt>
                <c:pt idx="229">
                  <c:v>11260.0</c:v>
                </c:pt>
                <c:pt idx="230">
                  <c:v>25000.0</c:v>
                </c:pt>
                <c:pt idx="231">
                  <c:v>34000.0</c:v>
                </c:pt>
                <c:pt idx="232">
                  <c:v>10000.0</c:v>
                </c:pt>
                <c:pt idx="233">
                  <c:v>58425.0</c:v>
                </c:pt>
                <c:pt idx="234">
                  <c:v>3500.0</c:v>
                </c:pt>
                <c:pt idx="235">
                  <c:v>35000.0</c:v>
                </c:pt>
                <c:pt idx="236">
                  <c:v>7500.0</c:v>
                </c:pt>
                <c:pt idx="237">
                  <c:v>15000.0</c:v>
                </c:pt>
                <c:pt idx="238">
                  <c:v>50000.0</c:v>
                </c:pt>
                <c:pt idx="239">
                  <c:v>24200.0</c:v>
                </c:pt>
                <c:pt idx="240">
                  <c:v>12000.0</c:v>
                </c:pt>
                <c:pt idx="241">
                  <c:v>35000.0</c:v>
                </c:pt>
                <c:pt idx="242">
                  <c:v>9665.0</c:v>
                </c:pt>
                <c:pt idx="243">
                  <c:v>8925.0</c:v>
                </c:pt>
                <c:pt idx="244">
                  <c:v>7000.0</c:v>
                </c:pt>
                <c:pt idx="245">
                  <c:v>15000.0</c:v>
                </c:pt>
                <c:pt idx="246">
                  <c:v>38000.0</c:v>
                </c:pt>
                <c:pt idx="247">
                  <c:v>10000.0</c:v>
                </c:pt>
                <c:pt idx="248">
                  <c:v>12500.0</c:v>
                </c:pt>
                <c:pt idx="249">
                  <c:v>6500.0</c:v>
                </c:pt>
                <c:pt idx="250">
                  <c:v>25000.0</c:v>
                </c:pt>
                <c:pt idx="251">
                  <c:v>150000.0</c:v>
                </c:pt>
                <c:pt idx="252">
                  <c:v>300.0</c:v>
                </c:pt>
                <c:pt idx="253">
                  <c:v>7500.0</c:v>
                </c:pt>
                <c:pt idx="254">
                  <c:v>6000.0</c:v>
                </c:pt>
                <c:pt idx="255">
                  <c:v>500.0</c:v>
                </c:pt>
                <c:pt idx="256">
                  <c:v>2450.0</c:v>
                </c:pt>
                <c:pt idx="257">
                  <c:v>12000.0</c:v>
                </c:pt>
                <c:pt idx="258">
                  <c:v>3000.0</c:v>
                </c:pt>
                <c:pt idx="259">
                  <c:v>15000.0</c:v>
                </c:pt>
                <c:pt idx="260">
                  <c:v>4000.0</c:v>
                </c:pt>
                <c:pt idx="261">
                  <c:v>25000.0</c:v>
                </c:pt>
                <c:pt idx="262">
                  <c:v>600.0</c:v>
                </c:pt>
                <c:pt idx="263">
                  <c:v>999.0</c:v>
                </c:pt>
                <c:pt idx="264">
                  <c:v>20000.0</c:v>
                </c:pt>
                <c:pt idx="265">
                  <c:v>25000.0</c:v>
                </c:pt>
                <c:pt idx="266">
                  <c:v>600.0</c:v>
                </c:pt>
                <c:pt idx="267">
                  <c:v>38000.0</c:v>
                </c:pt>
                <c:pt idx="268">
                  <c:v>5000.0</c:v>
                </c:pt>
                <c:pt idx="269">
                  <c:v>68000.0</c:v>
                </c:pt>
                <c:pt idx="270">
                  <c:v>1000.0</c:v>
                </c:pt>
                <c:pt idx="271">
                  <c:v>20000.0</c:v>
                </c:pt>
                <c:pt idx="272">
                  <c:v>18500.0</c:v>
                </c:pt>
                <c:pt idx="273">
                  <c:v>50000.0</c:v>
                </c:pt>
                <c:pt idx="274">
                  <c:v>4700.0</c:v>
                </c:pt>
                <c:pt idx="275">
                  <c:v>10000.0</c:v>
                </c:pt>
                <c:pt idx="276">
                  <c:v>15000.0</c:v>
                </c:pt>
                <c:pt idx="277">
                  <c:v>12444.0</c:v>
                </c:pt>
                <c:pt idx="278">
                  <c:v>7500.0</c:v>
                </c:pt>
                <c:pt idx="279">
                  <c:v>20000.0</c:v>
                </c:pt>
                <c:pt idx="280">
                  <c:v>10000.0</c:v>
                </c:pt>
                <c:pt idx="281">
                  <c:v>50000.0</c:v>
                </c:pt>
                <c:pt idx="282">
                  <c:v>2000.0</c:v>
                </c:pt>
                <c:pt idx="283">
                  <c:v>5000.0</c:v>
                </c:pt>
                <c:pt idx="284">
                  <c:v>35000.0</c:v>
                </c:pt>
                <c:pt idx="285">
                  <c:v>2820.0</c:v>
                </c:pt>
                <c:pt idx="286">
                  <c:v>2800.0</c:v>
                </c:pt>
                <c:pt idx="287">
                  <c:v>2000.0</c:v>
                </c:pt>
                <c:pt idx="288">
                  <c:v>6000.0</c:v>
                </c:pt>
                <c:pt idx="289">
                  <c:v>500.0</c:v>
                </c:pt>
                <c:pt idx="290">
                  <c:v>1000.0</c:v>
                </c:pt>
                <c:pt idx="291">
                  <c:v>30000.0</c:v>
                </c:pt>
                <c:pt idx="292">
                  <c:v>2500.0</c:v>
                </c:pt>
                <c:pt idx="293">
                  <c:v>12800.0</c:v>
                </c:pt>
                <c:pt idx="294">
                  <c:v>18500.0</c:v>
                </c:pt>
                <c:pt idx="295">
                  <c:v>1400.0</c:v>
                </c:pt>
                <c:pt idx="296">
                  <c:v>1000.0</c:v>
                </c:pt>
                <c:pt idx="297">
                  <c:v>10500.0</c:v>
                </c:pt>
                <c:pt idx="298">
                  <c:v>22400.0</c:v>
                </c:pt>
                <c:pt idx="299">
                  <c:v>8000.0</c:v>
                </c:pt>
                <c:pt idx="300">
                  <c:v>5000.0</c:v>
                </c:pt>
                <c:pt idx="301">
                  <c:v>5000.0</c:v>
                </c:pt>
                <c:pt idx="302">
                  <c:v>3000.0</c:v>
                </c:pt>
                <c:pt idx="303">
                  <c:v>5000.0</c:v>
                </c:pt>
                <c:pt idx="304">
                  <c:v>3500.0</c:v>
                </c:pt>
                <c:pt idx="305">
                  <c:v>12000.0</c:v>
                </c:pt>
                <c:pt idx="306">
                  <c:v>1500.0</c:v>
                </c:pt>
                <c:pt idx="307">
                  <c:v>10000.0</c:v>
                </c:pt>
                <c:pt idx="308">
                  <c:v>1150.0</c:v>
                </c:pt>
                <c:pt idx="309">
                  <c:v>1200.0</c:v>
                </c:pt>
                <c:pt idx="310">
                  <c:v>3405.0</c:v>
                </c:pt>
                <c:pt idx="311">
                  <c:v>4000.0</c:v>
                </c:pt>
                <c:pt idx="312">
                  <c:v>10000.0</c:v>
                </c:pt>
                <c:pt idx="313">
                  <c:v>2000.0</c:v>
                </c:pt>
                <c:pt idx="314">
                  <c:v>15000.0</c:v>
                </c:pt>
                <c:pt idx="315">
                  <c:v>2000.0</c:v>
                </c:pt>
                <c:pt idx="316">
                  <c:v>3300.0</c:v>
                </c:pt>
                <c:pt idx="317">
                  <c:v>2000.0</c:v>
                </c:pt>
                <c:pt idx="318">
                  <c:v>5000.0</c:v>
                </c:pt>
                <c:pt idx="319">
                  <c:v>500.0</c:v>
                </c:pt>
                <c:pt idx="320">
                  <c:v>70.0</c:v>
                </c:pt>
                <c:pt idx="321">
                  <c:v>40000.0</c:v>
                </c:pt>
                <c:pt idx="322">
                  <c:v>20000.0</c:v>
                </c:pt>
                <c:pt idx="323">
                  <c:v>25000.0</c:v>
                </c:pt>
                <c:pt idx="324">
                  <c:v>25000.0</c:v>
                </c:pt>
                <c:pt idx="325">
                  <c:v>2000.0</c:v>
                </c:pt>
                <c:pt idx="326">
                  <c:v>800.0</c:v>
                </c:pt>
                <c:pt idx="327">
                  <c:v>2000.0</c:v>
                </c:pt>
                <c:pt idx="328">
                  <c:v>35000.0</c:v>
                </c:pt>
                <c:pt idx="329">
                  <c:v>2500.0</c:v>
                </c:pt>
                <c:pt idx="330">
                  <c:v>1500.0</c:v>
                </c:pt>
                <c:pt idx="331">
                  <c:v>25000.0</c:v>
                </c:pt>
                <c:pt idx="332">
                  <c:v>3000.0</c:v>
                </c:pt>
                <c:pt idx="333">
                  <c:v>75000.0</c:v>
                </c:pt>
                <c:pt idx="334">
                  <c:v>12000.0</c:v>
                </c:pt>
                <c:pt idx="335">
                  <c:v>8000.0</c:v>
                </c:pt>
                <c:pt idx="336">
                  <c:v>5000.0</c:v>
                </c:pt>
                <c:pt idx="337">
                  <c:v>15000.0</c:v>
                </c:pt>
                <c:pt idx="338">
                  <c:v>28888.0</c:v>
                </c:pt>
                <c:pt idx="339">
                  <c:v>3000.0</c:v>
                </c:pt>
                <c:pt idx="340">
                  <c:v>1900.0</c:v>
                </c:pt>
                <c:pt idx="341">
                  <c:v>8200.0</c:v>
                </c:pt>
                <c:pt idx="342">
                  <c:v>25000.0</c:v>
                </c:pt>
                <c:pt idx="343">
                  <c:v>5000.0</c:v>
                </c:pt>
                <c:pt idx="344">
                  <c:v>7000.0</c:v>
                </c:pt>
                <c:pt idx="345">
                  <c:v>20000.0</c:v>
                </c:pt>
                <c:pt idx="346">
                  <c:v>2500.0</c:v>
                </c:pt>
                <c:pt idx="347">
                  <c:v>3500.0</c:v>
                </c:pt>
                <c:pt idx="348">
                  <c:v>7500.0</c:v>
                </c:pt>
                <c:pt idx="349">
                  <c:v>4000.0</c:v>
                </c:pt>
                <c:pt idx="350">
                  <c:v>20000.0</c:v>
                </c:pt>
                <c:pt idx="351">
                  <c:v>5000.0</c:v>
                </c:pt>
                <c:pt idx="352">
                  <c:v>40.0</c:v>
                </c:pt>
                <c:pt idx="353">
                  <c:v>2500.0</c:v>
                </c:pt>
                <c:pt idx="354">
                  <c:v>8500.0</c:v>
                </c:pt>
                <c:pt idx="355">
                  <c:v>47000.0</c:v>
                </c:pt>
                <c:pt idx="356">
                  <c:v>3600.0</c:v>
                </c:pt>
                <c:pt idx="357">
                  <c:v>5000.0</c:v>
                </c:pt>
                <c:pt idx="358">
                  <c:v>1500.0</c:v>
                </c:pt>
                <c:pt idx="359">
                  <c:v>6000.0</c:v>
                </c:pt>
                <c:pt idx="360">
                  <c:v>3000.0</c:v>
                </c:pt>
                <c:pt idx="361">
                  <c:v>13000.0</c:v>
                </c:pt>
                <c:pt idx="362">
                  <c:v>1400.0</c:v>
                </c:pt>
                <c:pt idx="363">
                  <c:v>550.0</c:v>
                </c:pt>
                <c:pt idx="364">
                  <c:v>5000.0</c:v>
                </c:pt>
                <c:pt idx="365">
                  <c:v>2220.0</c:v>
                </c:pt>
                <c:pt idx="366">
                  <c:v>2987.0</c:v>
                </c:pt>
                <c:pt idx="367">
                  <c:v>7000.0</c:v>
                </c:pt>
                <c:pt idx="368">
                  <c:v>2000.0</c:v>
                </c:pt>
                <c:pt idx="369">
                  <c:v>10000.0</c:v>
                </c:pt>
                <c:pt idx="370">
                  <c:v>4444.0</c:v>
                </c:pt>
                <c:pt idx="371">
                  <c:v>3000.0</c:v>
                </c:pt>
                <c:pt idx="372">
                  <c:v>5000.0</c:v>
                </c:pt>
                <c:pt idx="373">
                  <c:v>10000.0</c:v>
                </c:pt>
                <c:pt idx="374">
                  <c:v>2000.0</c:v>
                </c:pt>
                <c:pt idx="375">
                  <c:v>2500.0</c:v>
                </c:pt>
                <c:pt idx="376">
                  <c:v>700.0</c:v>
                </c:pt>
                <c:pt idx="377">
                  <c:v>250.0</c:v>
                </c:pt>
                <c:pt idx="378">
                  <c:v>2500.0</c:v>
                </c:pt>
                <c:pt idx="379">
                  <c:v>5000.0</c:v>
                </c:pt>
                <c:pt idx="380">
                  <c:v>1000.0</c:v>
                </c:pt>
                <c:pt idx="381">
                  <c:v>800.0</c:v>
                </c:pt>
                <c:pt idx="382">
                  <c:v>700.0</c:v>
                </c:pt>
                <c:pt idx="383">
                  <c:v>1500.0</c:v>
                </c:pt>
                <c:pt idx="384">
                  <c:v>1000.0</c:v>
                </c:pt>
                <c:pt idx="385">
                  <c:v>500.0</c:v>
                </c:pt>
                <c:pt idx="386">
                  <c:v>5000.0</c:v>
                </c:pt>
                <c:pt idx="387">
                  <c:v>1200.0</c:v>
                </c:pt>
                <c:pt idx="388">
                  <c:v>1000.0</c:v>
                </c:pt>
                <c:pt idx="389">
                  <c:v>1700.0</c:v>
                </c:pt>
                <c:pt idx="390">
                  <c:v>10000.0</c:v>
                </c:pt>
                <c:pt idx="391">
                  <c:v>7500.0</c:v>
                </c:pt>
                <c:pt idx="392">
                  <c:v>2500.0</c:v>
                </c:pt>
                <c:pt idx="393">
                  <c:v>2750.0</c:v>
                </c:pt>
                <c:pt idx="394">
                  <c:v>8000.0</c:v>
                </c:pt>
                <c:pt idx="395">
                  <c:v>14000.0</c:v>
                </c:pt>
                <c:pt idx="396">
                  <c:v>10000.0</c:v>
                </c:pt>
                <c:pt idx="397">
                  <c:v>3000.0</c:v>
                </c:pt>
                <c:pt idx="398">
                  <c:v>3500.0</c:v>
                </c:pt>
                <c:pt idx="399">
                  <c:v>5000.0</c:v>
                </c:pt>
                <c:pt idx="400">
                  <c:v>1500.0</c:v>
                </c:pt>
                <c:pt idx="401">
                  <c:v>2000.0</c:v>
                </c:pt>
                <c:pt idx="402">
                  <c:v>6000.0</c:v>
                </c:pt>
                <c:pt idx="403">
                  <c:v>2300.0</c:v>
                </c:pt>
                <c:pt idx="404">
                  <c:v>5500.0</c:v>
                </c:pt>
                <c:pt idx="405">
                  <c:v>3000.0</c:v>
                </c:pt>
                <c:pt idx="406">
                  <c:v>8000.0</c:v>
                </c:pt>
                <c:pt idx="407">
                  <c:v>4000.0</c:v>
                </c:pt>
                <c:pt idx="408">
                  <c:v>4500.0</c:v>
                </c:pt>
                <c:pt idx="409">
                  <c:v>4000.0</c:v>
                </c:pt>
                <c:pt idx="410">
                  <c:v>1500.0</c:v>
                </c:pt>
                <c:pt idx="411">
                  <c:v>1000.0</c:v>
                </c:pt>
                <c:pt idx="412">
                  <c:v>600.0</c:v>
                </c:pt>
                <c:pt idx="413">
                  <c:v>1500.0</c:v>
                </c:pt>
                <c:pt idx="414">
                  <c:v>1000.0</c:v>
                </c:pt>
                <c:pt idx="415">
                  <c:v>4000.0</c:v>
                </c:pt>
                <c:pt idx="416">
                  <c:v>7000.0</c:v>
                </c:pt>
                <c:pt idx="417">
                  <c:v>1500.0</c:v>
                </c:pt>
                <c:pt idx="418">
                  <c:v>350.0</c:v>
                </c:pt>
                <c:pt idx="419">
                  <c:v>400.0</c:v>
                </c:pt>
                <c:pt idx="420">
                  <c:v>2000.0</c:v>
                </c:pt>
                <c:pt idx="421">
                  <c:v>17482.0</c:v>
                </c:pt>
                <c:pt idx="422">
                  <c:v>3000.0</c:v>
                </c:pt>
                <c:pt idx="423">
                  <c:v>800.0</c:v>
                </c:pt>
                <c:pt idx="424">
                  <c:v>1600.0</c:v>
                </c:pt>
                <c:pt idx="425">
                  <c:v>12500.0</c:v>
                </c:pt>
                <c:pt idx="426">
                  <c:v>5500.0</c:v>
                </c:pt>
                <c:pt idx="427">
                  <c:v>300.0</c:v>
                </c:pt>
                <c:pt idx="428">
                  <c:v>1300.0</c:v>
                </c:pt>
                <c:pt idx="429">
                  <c:v>500.0</c:v>
                </c:pt>
                <c:pt idx="430">
                  <c:v>1800.0</c:v>
                </c:pt>
                <c:pt idx="431">
                  <c:v>1500.0</c:v>
                </c:pt>
                <c:pt idx="432">
                  <c:v>15000.0</c:v>
                </c:pt>
                <c:pt idx="433">
                  <c:v>6000.0</c:v>
                </c:pt>
                <c:pt idx="434">
                  <c:v>5500.0</c:v>
                </c:pt>
                <c:pt idx="435">
                  <c:v>2000.0</c:v>
                </c:pt>
                <c:pt idx="436">
                  <c:v>5000.0</c:v>
                </c:pt>
                <c:pt idx="437">
                  <c:v>2500.0</c:v>
                </c:pt>
                <c:pt idx="438">
                  <c:v>2000.0</c:v>
                </c:pt>
                <c:pt idx="439">
                  <c:v>5000.0</c:v>
                </c:pt>
                <c:pt idx="440">
                  <c:v>10000.0</c:v>
                </c:pt>
                <c:pt idx="441">
                  <c:v>5000.0</c:v>
                </c:pt>
                <c:pt idx="442">
                  <c:v>2500.0</c:v>
                </c:pt>
                <c:pt idx="443">
                  <c:v>3000.0</c:v>
                </c:pt>
                <c:pt idx="444">
                  <c:v>3000.0</c:v>
                </c:pt>
                <c:pt idx="445">
                  <c:v>5000.0</c:v>
                </c:pt>
                <c:pt idx="446">
                  <c:v>1100.0</c:v>
                </c:pt>
                <c:pt idx="447">
                  <c:v>10.0</c:v>
                </c:pt>
                <c:pt idx="448">
                  <c:v>300.0</c:v>
                </c:pt>
                <c:pt idx="449">
                  <c:v>4000.0</c:v>
                </c:pt>
                <c:pt idx="450">
                  <c:v>4000.0</c:v>
                </c:pt>
                <c:pt idx="451">
                  <c:v>2000.0</c:v>
                </c:pt>
                <c:pt idx="452">
                  <c:v>3500.0</c:v>
                </c:pt>
                <c:pt idx="453">
                  <c:v>300.0</c:v>
                </c:pt>
                <c:pt idx="454">
                  <c:v>27800.0</c:v>
                </c:pt>
                <c:pt idx="455">
                  <c:v>1450.0</c:v>
                </c:pt>
                <c:pt idx="456">
                  <c:v>250.0</c:v>
                </c:pt>
                <c:pt idx="457">
                  <c:v>1200.0</c:v>
                </c:pt>
                <c:pt idx="458">
                  <c:v>1200.0</c:v>
                </c:pt>
                <c:pt idx="459">
                  <c:v>4000.0</c:v>
                </c:pt>
                <c:pt idx="460">
                  <c:v>1550.0</c:v>
                </c:pt>
                <c:pt idx="461">
                  <c:v>3000.0</c:v>
                </c:pt>
                <c:pt idx="462">
                  <c:v>2000.0</c:v>
                </c:pt>
                <c:pt idx="463">
                  <c:v>2000.0</c:v>
                </c:pt>
                <c:pt idx="464">
                  <c:v>20000.0</c:v>
                </c:pt>
                <c:pt idx="465">
                  <c:v>70000.0</c:v>
                </c:pt>
                <c:pt idx="466">
                  <c:v>7000.0</c:v>
                </c:pt>
                <c:pt idx="467">
                  <c:v>7501.0</c:v>
                </c:pt>
                <c:pt idx="468">
                  <c:v>10000.0</c:v>
                </c:pt>
                <c:pt idx="469">
                  <c:v>10000.0</c:v>
                </c:pt>
                <c:pt idx="470">
                  <c:v>2000.0</c:v>
                </c:pt>
                <c:pt idx="471">
                  <c:v>10000.0</c:v>
                </c:pt>
                <c:pt idx="472">
                  <c:v>5400.0</c:v>
                </c:pt>
                <c:pt idx="473">
                  <c:v>1328.0</c:v>
                </c:pt>
                <c:pt idx="474">
                  <c:v>5000.0</c:v>
                </c:pt>
                <c:pt idx="475">
                  <c:v>4600.0</c:v>
                </c:pt>
                <c:pt idx="476">
                  <c:v>4500.0</c:v>
                </c:pt>
                <c:pt idx="477">
                  <c:v>1000.0</c:v>
                </c:pt>
                <c:pt idx="478">
                  <c:v>1500.0</c:v>
                </c:pt>
                <c:pt idx="479">
                  <c:v>500.0</c:v>
                </c:pt>
                <c:pt idx="480">
                  <c:v>22000.0</c:v>
                </c:pt>
                <c:pt idx="481">
                  <c:v>12500.0</c:v>
                </c:pt>
                <c:pt idx="482">
                  <c:v>7500.0</c:v>
                </c:pt>
                <c:pt idx="483">
                  <c:v>8750.0</c:v>
                </c:pt>
                <c:pt idx="484">
                  <c:v>2000.0</c:v>
                </c:pt>
                <c:pt idx="485">
                  <c:v>9000.0</c:v>
                </c:pt>
                <c:pt idx="486">
                  <c:v>500.0</c:v>
                </c:pt>
                <c:pt idx="487">
                  <c:v>2700.0</c:v>
                </c:pt>
                <c:pt idx="488">
                  <c:v>100.0</c:v>
                </c:pt>
                <c:pt idx="489">
                  <c:v>21000.0</c:v>
                </c:pt>
                <c:pt idx="490">
                  <c:v>12500.0</c:v>
                </c:pt>
                <c:pt idx="491">
                  <c:v>10000.0</c:v>
                </c:pt>
                <c:pt idx="492">
                  <c:v>14500.0</c:v>
                </c:pt>
                <c:pt idx="493">
                  <c:v>15000.0</c:v>
                </c:pt>
                <c:pt idx="494">
                  <c:v>3500.0</c:v>
                </c:pt>
                <c:pt idx="495">
                  <c:v>2658.0</c:v>
                </c:pt>
                <c:pt idx="496">
                  <c:v>4800.0</c:v>
                </c:pt>
                <c:pt idx="497">
                  <c:v>6000.0</c:v>
                </c:pt>
                <c:pt idx="498">
                  <c:v>25000.0</c:v>
                </c:pt>
                <c:pt idx="499">
                  <c:v>16300.0</c:v>
                </c:pt>
                <c:pt idx="500">
                  <c:v>13000.0</c:v>
                </c:pt>
                <c:pt idx="501">
                  <c:v>13000.0</c:v>
                </c:pt>
                <c:pt idx="502">
                  <c:v>900.0</c:v>
                </c:pt>
                <c:pt idx="503">
                  <c:v>16700.0</c:v>
                </c:pt>
                <c:pt idx="504">
                  <c:v>10000.0</c:v>
                </c:pt>
                <c:pt idx="505">
                  <c:v>6000.0</c:v>
                </c:pt>
                <c:pt idx="506">
                  <c:v>20000.0</c:v>
                </c:pt>
                <c:pt idx="507">
                  <c:v>1000.0</c:v>
                </c:pt>
                <c:pt idx="508">
                  <c:v>2500.0</c:v>
                </c:pt>
                <c:pt idx="509">
                  <c:v>6500.0</c:v>
                </c:pt>
                <c:pt idx="510">
                  <c:v>2000.0</c:v>
                </c:pt>
                <c:pt idx="511">
                  <c:v>5000.0</c:v>
                </c:pt>
                <c:pt idx="512">
                  <c:v>14000.0</c:v>
                </c:pt>
                <c:pt idx="513">
                  <c:v>26500.0</c:v>
                </c:pt>
                <c:pt idx="514">
                  <c:v>9000.0</c:v>
                </c:pt>
                <c:pt idx="515">
                  <c:v>16350.0</c:v>
                </c:pt>
                <c:pt idx="516">
                  <c:v>15000.0</c:v>
                </c:pt>
                <c:pt idx="517">
                  <c:v>2200.0</c:v>
                </c:pt>
                <c:pt idx="518">
                  <c:v>4000.0</c:v>
                </c:pt>
                <c:pt idx="519">
                  <c:v>19800.0</c:v>
                </c:pt>
                <c:pt idx="520">
                  <c:v>2000.0</c:v>
                </c:pt>
                <c:pt idx="521">
                  <c:v>2000.0</c:v>
                </c:pt>
                <c:pt idx="522">
                  <c:v>2000.0</c:v>
                </c:pt>
                <c:pt idx="523">
                  <c:v>3500.0</c:v>
                </c:pt>
                <c:pt idx="524">
                  <c:v>2500.0</c:v>
                </c:pt>
                <c:pt idx="525">
                  <c:v>5000.0</c:v>
                </c:pt>
                <c:pt idx="526">
                  <c:v>30000.0</c:v>
                </c:pt>
                <c:pt idx="527">
                  <c:v>6000.0</c:v>
                </c:pt>
                <c:pt idx="528">
                  <c:v>3500.0</c:v>
                </c:pt>
                <c:pt idx="529">
                  <c:v>10.0</c:v>
                </c:pt>
                <c:pt idx="530">
                  <c:v>6700.0</c:v>
                </c:pt>
                <c:pt idx="531">
                  <c:v>3000.0</c:v>
                </c:pt>
                <c:pt idx="532">
                  <c:v>30000.0</c:v>
                </c:pt>
                <c:pt idx="533">
                  <c:v>5500.0</c:v>
                </c:pt>
                <c:pt idx="534">
                  <c:v>12000.0</c:v>
                </c:pt>
                <c:pt idx="535">
                  <c:v>2500.0</c:v>
                </c:pt>
                <c:pt idx="536">
                  <c:v>3300.0</c:v>
                </c:pt>
                <c:pt idx="537">
                  <c:v>2000.0</c:v>
                </c:pt>
                <c:pt idx="538">
                  <c:v>6500.0</c:v>
                </c:pt>
                <c:pt idx="539">
                  <c:v>1500.0</c:v>
                </c:pt>
                <c:pt idx="540">
                  <c:v>650.0</c:v>
                </c:pt>
                <c:pt idx="541">
                  <c:v>3500.0</c:v>
                </c:pt>
                <c:pt idx="542">
                  <c:v>9500.0</c:v>
                </c:pt>
                <c:pt idx="543">
                  <c:v>22000.0</c:v>
                </c:pt>
                <c:pt idx="544">
                  <c:v>12000.0</c:v>
                </c:pt>
                <c:pt idx="545">
                  <c:v>18800.0</c:v>
                </c:pt>
                <c:pt idx="546">
                  <c:v>10000.0</c:v>
                </c:pt>
                <c:pt idx="547">
                  <c:v>7500.0</c:v>
                </c:pt>
                <c:pt idx="548">
                  <c:v>5000.0</c:v>
                </c:pt>
                <c:pt idx="549">
                  <c:v>4000.0</c:v>
                </c:pt>
                <c:pt idx="550">
                  <c:v>25000.0</c:v>
                </c:pt>
                <c:pt idx="551">
                  <c:v>15000.0</c:v>
                </c:pt>
                <c:pt idx="552">
                  <c:v>3000.0</c:v>
                </c:pt>
                <c:pt idx="553">
                  <c:v>15000.0</c:v>
                </c:pt>
                <c:pt idx="554">
                  <c:v>6500.0</c:v>
                </c:pt>
                <c:pt idx="555">
                  <c:v>12516.0</c:v>
                </c:pt>
                <c:pt idx="556">
                  <c:v>15000.0</c:v>
                </c:pt>
                <c:pt idx="557">
                  <c:v>7000.0</c:v>
                </c:pt>
                <c:pt idx="558">
                  <c:v>15000.0</c:v>
                </c:pt>
                <c:pt idx="559">
                  <c:v>1000.0</c:v>
                </c:pt>
                <c:pt idx="560">
                  <c:v>2000.0</c:v>
                </c:pt>
                <c:pt idx="561">
                  <c:v>2000.0</c:v>
                </c:pt>
                <c:pt idx="562">
                  <c:v>1500.0</c:v>
                </c:pt>
                <c:pt idx="563">
                  <c:v>250.0</c:v>
                </c:pt>
                <c:pt idx="564">
                  <c:v>4000.0</c:v>
                </c:pt>
                <c:pt idx="565">
                  <c:v>1500.0</c:v>
                </c:pt>
                <c:pt idx="566">
                  <c:v>3500.0</c:v>
                </c:pt>
                <c:pt idx="567">
                  <c:v>3000.0</c:v>
                </c:pt>
                <c:pt idx="568">
                  <c:v>1700.0</c:v>
                </c:pt>
                <c:pt idx="569">
                  <c:v>15000.0</c:v>
                </c:pt>
                <c:pt idx="570">
                  <c:v>500.0</c:v>
                </c:pt>
                <c:pt idx="571">
                  <c:v>2500.0</c:v>
                </c:pt>
                <c:pt idx="572">
                  <c:v>850.0</c:v>
                </c:pt>
                <c:pt idx="573">
                  <c:v>20000.0</c:v>
                </c:pt>
                <c:pt idx="574">
                  <c:v>2000.0</c:v>
                </c:pt>
                <c:pt idx="575">
                  <c:v>3500.0</c:v>
                </c:pt>
                <c:pt idx="576">
                  <c:v>3000.0</c:v>
                </c:pt>
                <c:pt idx="577">
                  <c:v>2000.0</c:v>
                </c:pt>
                <c:pt idx="578">
                  <c:v>2500.0</c:v>
                </c:pt>
                <c:pt idx="579">
                  <c:v>3500.0</c:v>
                </c:pt>
                <c:pt idx="580">
                  <c:v>1500.0</c:v>
                </c:pt>
                <c:pt idx="581">
                  <c:v>300.0</c:v>
                </c:pt>
                <c:pt idx="582">
                  <c:v>4900.0</c:v>
                </c:pt>
                <c:pt idx="583">
                  <c:v>2500.0</c:v>
                </c:pt>
                <c:pt idx="584">
                  <c:v>5875.0</c:v>
                </c:pt>
                <c:pt idx="585">
                  <c:v>5000.0</c:v>
                </c:pt>
                <c:pt idx="586">
                  <c:v>5000.0</c:v>
                </c:pt>
                <c:pt idx="587">
                  <c:v>20000.0</c:v>
                </c:pt>
                <c:pt idx="588">
                  <c:v>10000.0</c:v>
                </c:pt>
                <c:pt idx="589">
                  <c:v>1000.0</c:v>
                </c:pt>
                <c:pt idx="590">
                  <c:v>1200.0</c:v>
                </c:pt>
                <c:pt idx="591">
                  <c:v>2500.0</c:v>
                </c:pt>
                <c:pt idx="592">
                  <c:v>3400.0</c:v>
                </c:pt>
                <c:pt idx="593">
                  <c:v>2000.0</c:v>
                </c:pt>
                <c:pt idx="594">
                  <c:v>3000.0</c:v>
                </c:pt>
                <c:pt idx="595">
                  <c:v>660.0</c:v>
                </c:pt>
                <c:pt idx="596">
                  <c:v>1500.0</c:v>
                </c:pt>
                <c:pt idx="597">
                  <c:v>6000.0</c:v>
                </c:pt>
                <c:pt idx="598">
                  <c:v>1000.0</c:v>
                </c:pt>
                <c:pt idx="599">
                  <c:v>200.0</c:v>
                </c:pt>
                <c:pt idx="600">
                  <c:v>42000.0</c:v>
                </c:pt>
                <c:pt idx="601">
                  <c:v>7500.0</c:v>
                </c:pt>
                <c:pt idx="602">
                  <c:v>7500.0</c:v>
                </c:pt>
                <c:pt idx="603">
                  <c:v>5000.0</c:v>
                </c:pt>
                <c:pt idx="604">
                  <c:v>5000.0</c:v>
                </c:pt>
                <c:pt idx="605">
                  <c:v>32360.0</c:v>
                </c:pt>
                <c:pt idx="606">
                  <c:v>1500.0</c:v>
                </c:pt>
                <c:pt idx="607">
                  <c:v>6999.0</c:v>
                </c:pt>
                <c:pt idx="608">
                  <c:v>500.0</c:v>
                </c:pt>
                <c:pt idx="609">
                  <c:v>10000.0</c:v>
                </c:pt>
                <c:pt idx="610">
                  <c:v>1500.0</c:v>
                </c:pt>
                <c:pt idx="611">
                  <c:v>4000.0</c:v>
                </c:pt>
                <c:pt idx="612">
                  <c:v>3700.0</c:v>
                </c:pt>
                <c:pt idx="613">
                  <c:v>1300.0</c:v>
                </c:pt>
                <c:pt idx="614">
                  <c:v>2000.0</c:v>
                </c:pt>
                <c:pt idx="615">
                  <c:v>10000.0</c:v>
                </c:pt>
                <c:pt idx="616">
                  <c:v>25.0</c:v>
                </c:pt>
                <c:pt idx="617">
                  <c:v>5000.0</c:v>
                </c:pt>
                <c:pt idx="618">
                  <c:v>8000.0</c:v>
                </c:pt>
                <c:pt idx="619">
                  <c:v>2200.0</c:v>
                </c:pt>
                <c:pt idx="620">
                  <c:v>3500.0</c:v>
                </c:pt>
                <c:pt idx="621">
                  <c:v>8000.0</c:v>
                </c:pt>
                <c:pt idx="622">
                  <c:v>400.0</c:v>
                </c:pt>
                <c:pt idx="623">
                  <c:v>4000.0</c:v>
                </c:pt>
                <c:pt idx="624">
                  <c:v>5000.0</c:v>
                </c:pt>
                <c:pt idx="625">
                  <c:v>500.0</c:v>
                </c:pt>
                <c:pt idx="626">
                  <c:v>2800.0</c:v>
                </c:pt>
                <c:pt idx="627">
                  <c:v>500.0</c:v>
                </c:pt>
                <c:pt idx="628">
                  <c:v>2500.0</c:v>
                </c:pt>
                <c:pt idx="629">
                  <c:v>10000.0</c:v>
                </c:pt>
                <c:pt idx="630">
                  <c:v>750.0</c:v>
                </c:pt>
                <c:pt idx="631">
                  <c:v>3500.0</c:v>
                </c:pt>
                <c:pt idx="632">
                  <c:v>6000.0</c:v>
                </c:pt>
                <c:pt idx="633">
                  <c:v>10000.0</c:v>
                </c:pt>
                <c:pt idx="634">
                  <c:v>4400.0</c:v>
                </c:pt>
                <c:pt idx="635">
                  <c:v>9000.0</c:v>
                </c:pt>
                <c:pt idx="636">
                  <c:v>350.0</c:v>
                </c:pt>
                <c:pt idx="637">
                  <c:v>2500.0</c:v>
                </c:pt>
                <c:pt idx="638">
                  <c:v>2500.0</c:v>
                </c:pt>
                <c:pt idx="639">
                  <c:v>4000.0</c:v>
                </c:pt>
                <c:pt idx="640">
                  <c:v>15000.0</c:v>
                </c:pt>
                <c:pt idx="641">
                  <c:v>4000.0</c:v>
                </c:pt>
                <c:pt idx="642">
                  <c:v>600.0</c:v>
                </c:pt>
                <c:pt idx="643">
                  <c:v>5000.0</c:v>
                </c:pt>
                <c:pt idx="644">
                  <c:v>30000.0</c:v>
                </c:pt>
                <c:pt idx="645">
                  <c:v>16000.0</c:v>
                </c:pt>
                <c:pt idx="646">
                  <c:v>40000.0</c:v>
                </c:pt>
                <c:pt idx="647">
                  <c:v>9500.0</c:v>
                </c:pt>
                <c:pt idx="648">
                  <c:v>44250.0</c:v>
                </c:pt>
                <c:pt idx="649">
                  <c:v>1500.0</c:v>
                </c:pt>
                <c:pt idx="650">
                  <c:v>32000.0</c:v>
                </c:pt>
                <c:pt idx="651">
                  <c:v>25000.0</c:v>
                </c:pt>
                <c:pt idx="652">
                  <c:v>1500.0</c:v>
                </c:pt>
                <c:pt idx="653">
                  <c:v>3000.0</c:v>
                </c:pt>
                <c:pt idx="654">
                  <c:v>15000.0</c:v>
                </c:pt>
                <c:pt idx="655">
                  <c:v>6000.0</c:v>
                </c:pt>
                <c:pt idx="656">
                  <c:v>30000.0</c:v>
                </c:pt>
                <c:pt idx="657">
                  <c:v>50000.0</c:v>
                </c:pt>
                <c:pt idx="658">
                  <c:v>1600.0</c:v>
                </c:pt>
                <c:pt idx="659">
                  <c:v>50000.0</c:v>
                </c:pt>
                <c:pt idx="660">
                  <c:v>52000.0</c:v>
                </c:pt>
                <c:pt idx="661">
                  <c:v>22000.0</c:v>
                </c:pt>
                <c:pt idx="662">
                  <c:v>3750.0</c:v>
                </c:pt>
                <c:pt idx="663">
                  <c:v>6500.0</c:v>
                </c:pt>
                <c:pt idx="664">
                  <c:v>16000.0</c:v>
                </c:pt>
                <c:pt idx="665">
                  <c:v>1500.0</c:v>
                </c:pt>
                <c:pt idx="666">
                  <c:v>1200.0</c:v>
                </c:pt>
                <c:pt idx="667">
                  <c:v>18500.0</c:v>
                </c:pt>
                <c:pt idx="668">
                  <c:v>17500.0</c:v>
                </c:pt>
                <c:pt idx="669">
                  <c:v>16000.0</c:v>
                </c:pt>
                <c:pt idx="670">
                  <c:v>14000.0</c:v>
                </c:pt>
                <c:pt idx="671">
                  <c:v>3500.0</c:v>
                </c:pt>
                <c:pt idx="672">
                  <c:v>8000.0</c:v>
                </c:pt>
                <c:pt idx="673">
                  <c:v>25000.0</c:v>
                </c:pt>
                <c:pt idx="674">
                  <c:v>300000.0</c:v>
                </c:pt>
                <c:pt idx="675">
                  <c:v>17000.0</c:v>
                </c:pt>
                <c:pt idx="676">
                  <c:v>15000.0</c:v>
                </c:pt>
                <c:pt idx="677">
                  <c:v>15000.0</c:v>
                </c:pt>
                <c:pt idx="678">
                  <c:v>9000.0</c:v>
                </c:pt>
                <c:pt idx="679">
                  <c:v>18000.0</c:v>
                </c:pt>
                <c:pt idx="680">
                  <c:v>37500.0</c:v>
                </c:pt>
                <c:pt idx="681">
                  <c:v>43500.0</c:v>
                </c:pt>
                <c:pt idx="682">
                  <c:v>18500.0</c:v>
                </c:pt>
                <c:pt idx="683">
                  <c:v>3000.0</c:v>
                </c:pt>
                <c:pt idx="684">
                  <c:v>2600.0</c:v>
                </c:pt>
                <c:pt idx="685">
                  <c:v>23000.0</c:v>
                </c:pt>
                <c:pt idx="686">
                  <c:v>3500.0</c:v>
                </c:pt>
                <c:pt idx="687">
                  <c:v>3000.0</c:v>
                </c:pt>
                <c:pt idx="688">
                  <c:v>19000.0</c:v>
                </c:pt>
                <c:pt idx="689">
                  <c:v>35000.0</c:v>
                </c:pt>
                <c:pt idx="690">
                  <c:v>2350.0</c:v>
                </c:pt>
                <c:pt idx="691">
                  <c:v>5000.0</c:v>
                </c:pt>
                <c:pt idx="692">
                  <c:v>45000.0</c:v>
                </c:pt>
                <c:pt idx="693">
                  <c:v>7500.0</c:v>
                </c:pt>
                <c:pt idx="694">
                  <c:v>4000.0</c:v>
                </c:pt>
                <c:pt idx="695">
                  <c:v>12000.0</c:v>
                </c:pt>
                <c:pt idx="696">
                  <c:v>12000.0</c:v>
                </c:pt>
                <c:pt idx="697">
                  <c:v>7000.0</c:v>
                </c:pt>
                <c:pt idx="698">
                  <c:v>20000.0</c:v>
                </c:pt>
                <c:pt idx="699">
                  <c:v>15000.0</c:v>
                </c:pt>
                <c:pt idx="700">
                  <c:v>2500.0</c:v>
                </c:pt>
                <c:pt idx="701">
                  <c:v>1500.0</c:v>
                </c:pt>
                <c:pt idx="702">
                  <c:v>2000.0</c:v>
                </c:pt>
                <c:pt idx="703">
                  <c:v>2800.0</c:v>
                </c:pt>
                <c:pt idx="704">
                  <c:v>6000.0</c:v>
                </c:pt>
                <c:pt idx="705">
                  <c:v>8000.0</c:v>
                </c:pt>
                <c:pt idx="706">
                  <c:v>10000.0</c:v>
                </c:pt>
                <c:pt idx="707">
                  <c:v>1200.0</c:v>
                </c:pt>
                <c:pt idx="708">
                  <c:v>1500.0</c:v>
                </c:pt>
                <c:pt idx="709">
                  <c:v>2000.0</c:v>
                </c:pt>
                <c:pt idx="710">
                  <c:v>800.0</c:v>
                </c:pt>
                <c:pt idx="711">
                  <c:v>500.0</c:v>
                </c:pt>
                <c:pt idx="712">
                  <c:v>1000.0</c:v>
                </c:pt>
                <c:pt idx="713">
                  <c:v>5000.0</c:v>
                </c:pt>
                <c:pt idx="714">
                  <c:v>8000.0</c:v>
                </c:pt>
                <c:pt idx="715">
                  <c:v>10000.0</c:v>
                </c:pt>
                <c:pt idx="716">
                  <c:v>7000.0</c:v>
                </c:pt>
                <c:pt idx="717">
                  <c:v>1500.0</c:v>
                </c:pt>
                <c:pt idx="718">
                  <c:v>1500.0</c:v>
                </c:pt>
                <c:pt idx="719">
                  <c:v>1000.0</c:v>
                </c:pt>
                <c:pt idx="720">
                  <c:v>5000.0</c:v>
                </c:pt>
                <c:pt idx="721">
                  <c:v>6900.0</c:v>
                </c:pt>
                <c:pt idx="722">
                  <c:v>750.0</c:v>
                </c:pt>
                <c:pt idx="723">
                  <c:v>1000.0</c:v>
                </c:pt>
                <c:pt idx="724">
                  <c:v>7500.0</c:v>
                </c:pt>
                <c:pt idx="725">
                  <c:v>8000.0</c:v>
                </c:pt>
                <c:pt idx="726">
                  <c:v>2000.0</c:v>
                </c:pt>
                <c:pt idx="727">
                  <c:v>4000.0</c:v>
                </c:pt>
                <c:pt idx="728">
                  <c:v>6000.0</c:v>
                </c:pt>
                <c:pt idx="729">
                  <c:v>4000.0</c:v>
                </c:pt>
                <c:pt idx="730">
                  <c:v>10000.0</c:v>
                </c:pt>
                <c:pt idx="731">
                  <c:v>4000.0</c:v>
                </c:pt>
                <c:pt idx="732">
                  <c:v>10000.0</c:v>
                </c:pt>
                <c:pt idx="733">
                  <c:v>2000.0</c:v>
                </c:pt>
                <c:pt idx="734">
                  <c:v>2000.0</c:v>
                </c:pt>
                <c:pt idx="735">
                  <c:v>4500.0</c:v>
                </c:pt>
                <c:pt idx="736">
                  <c:v>500.0</c:v>
                </c:pt>
                <c:pt idx="737">
                  <c:v>1000.0</c:v>
                </c:pt>
                <c:pt idx="738">
                  <c:v>1800.0</c:v>
                </c:pt>
                <c:pt idx="739">
                  <c:v>400.0</c:v>
                </c:pt>
                <c:pt idx="740">
                  <c:v>2500.0</c:v>
                </c:pt>
                <c:pt idx="741">
                  <c:v>1200.0</c:v>
                </c:pt>
                <c:pt idx="742">
                  <c:v>5000.0</c:v>
                </c:pt>
                <c:pt idx="743">
                  <c:v>10000.0</c:v>
                </c:pt>
                <c:pt idx="744">
                  <c:v>5000.0</c:v>
                </c:pt>
                <c:pt idx="745">
                  <c:v>2000.0</c:v>
                </c:pt>
                <c:pt idx="746">
                  <c:v>5000.0</c:v>
                </c:pt>
                <c:pt idx="747">
                  <c:v>2300.0</c:v>
                </c:pt>
                <c:pt idx="748">
                  <c:v>3800.0</c:v>
                </c:pt>
                <c:pt idx="749">
                  <c:v>2000.0</c:v>
                </c:pt>
                <c:pt idx="750">
                  <c:v>2000.0</c:v>
                </c:pt>
                <c:pt idx="751">
                  <c:v>4500.0</c:v>
                </c:pt>
                <c:pt idx="752">
                  <c:v>5000.0</c:v>
                </c:pt>
                <c:pt idx="753">
                  <c:v>1100.0</c:v>
                </c:pt>
                <c:pt idx="754">
                  <c:v>1500.0</c:v>
                </c:pt>
                <c:pt idx="755">
                  <c:v>7500.0</c:v>
                </c:pt>
                <c:pt idx="756">
                  <c:v>25000.0</c:v>
                </c:pt>
                <c:pt idx="757">
                  <c:v>6000.0</c:v>
                </c:pt>
                <c:pt idx="758">
                  <c:v>500.0</c:v>
                </c:pt>
                <c:pt idx="759">
                  <c:v>80.0</c:v>
                </c:pt>
                <c:pt idx="760">
                  <c:v>7900.0</c:v>
                </c:pt>
                <c:pt idx="761">
                  <c:v>8000.0</c:v>
                </c:pt>
                <c:pt idx="762">
                  <c:v>1000.0</c:v>
                </c:pt>
                <c:pt idx="763">
                  <c:v>2500.0</c:v>
                </c:pt>
                <c:pt idx="764">
                  <c:v>3500.0</c:v>
                </c:pt>
                <c:pt idx="765">
                  <c:v>2500.0</c:v>
                </c:pt>
                <c:pt idx="766">
                  <c:v>3400.0</c:v>
                </c:pt>
                <c:pt idx="767">
                  <c:v>8000.0</c:v>
                </c:pt>
                <c:pt idx="768">
                  <c:v>2000.0</c:v>
                </c:pt>
                <c:pt idx="769">
                  <c:v>1000.0</c:v>
                </c:pt>
                <c:pt idx="770">
                  <c:v>2000.0</c:v>
                </c:pt>
                <c:pt idx="771">
                  <c:v>1700.0</c:v>
                </c:pt>
                <c:pt idx="772">
                  <c:v>2100.0</c:v>
                </c:pt>
                <c:pt idx="773">
                  <c:v>5000.0</c:v>
                </c:pt>
                <c:pt idx="774">
                  <c:v>1000.0</c:v>
                </c:pt>
                <c:pt idx="775">
                  <c:v>3000.0</c:v>
                </c:pt>
                <c:pt idx="776">
                  <c:v>6000.0</c:v>
                </c:pt>
                <c:pt idx="777">
                  <c:v>1500.0</c:v>
                </c:pt>
                <c:pt idx="778">
                  <c:v>2000.0</c:v>
                </c:pt>
                <c:pt idx="779">
                  <c:v>1000.0</c:v>
                </c:pt>
                <c:pt idx="780">
                  <c:v>1200.0</c:v>
                </c:pt>
                <c:pt idx="781">
                  <c:v>2000.0</c:v>
                </c:pt>
                <c:pt idx="782">
                  <c:v>6000.0</c:v>
                </c:pt>
                <c:pt idx="783">
                  <c:v>5500.0</c:v>
                </c:pt>
                <c:pt idx="784">
                  <c:v>7000.0</c:v>
                </c:pt>
                <c:pt idx="785">
                  <c:v>15000.0</c:v>
                </c:pt>
                <c:pt idx="786">
                  <c:v>9000.0</c:v>
                </c:pt>
                <c:pt idx="787">
                  <c:v>50000.0</c:v>
                </c:pt>
                <c:pt idx="788">
                  <c:v>10050.0</c:v>
                </c:pt>
                <c:pt idx="789">
                  <c:v>5000.0</c:v>
                </c:pt>
                <c:pt idx="790">
                  <c:v>10000.0</c:v>
                </c:pt>
                <c:pt idx="791">
                  <c:v>1200.0</c:v>
                </c:pt>
                <c:pt idx="792">
                  <c:v>15000.0</c:v>
                </c:pt>
                <c:pt idx="793">
                  <c:v>8500.0</c:v>
                </c:pt>
                <c:pt idx="794">
                  <c:v>25.0</c:v>
                </c:pt>
                <c:pt idx="795">
                  <c:v>5500.0</c:v>
                </c:pt>
                <c:pt idx="796">
                  <c:v>5000.0</c:v>
                </c:pt>
                <c:pt idx="797">
                  <c:v>1000.0</c:v>
                </c:pt>
                <c:pt idx="798">
                  <c:v>5000.0</c:v>
                </c:pt>
                <c:pt idx="799">
                  <c:v>5000.0</c:v>
                </c:pt>
                <c:pt idx="800">
                  <c:v>100.0</c:v>
                </c:pt>
                <c:pt idx="801">
                  <c:v>100.0</c:v>
                </c:pt>
                <c:pt idx="802">
                  <c:v>12000.0</c:v>
                </c:pt>
                <c:pt idx="803">
                  <c:v>2500.0</c:v>
                </c:pt>
                <c:pt idx="804">
                  <c:v>300.0</c:v>
                </c:pt>
                <c:pt idx="805">
                  <c:v>700.0</c:v>
                </c:pt>
                <c:pt idx="806">
                  <c:v>3000.0</c:v>
                </c:pt>
                <c:pt idx="807">
                  <c:v>2000.0</c:v>
                </c:pt>
                <c:pt idx="808">
                  <c:v>2000.0</c:v>
                </c:pt>
                <c:pt idx="809">
                  <c:v>8000.0</c:v>
                </c:pt>
                <c:pt idx="810">
                  <c:v>20000.0</c:v>
                </c:pt>
                <c:pt idx="811">
                  <c:v>1500.0</c:v>
                </c:pt>
                <c:pt idx="812">
                  <c:v>15000.0</c:v>
                </c:pt>
                <c:pt idx="813">
                  <c:v>1000.0</c:v>
                </c:pt>
                <c:pt idx="814">
                  <c:v>350.0</c:v>
                </c:pt>
                <c:pt idx="815">
                  <c:v>400.0</c:v>
                </c:pt>
                <c:pt idx="816">
                  <c:v>10000.0</c:v>
                </c:pt>
                <c:pt idx="817">
                  <c:v>500.0</c:v>
                </c:pt>
                <c:pt idx="818">
                  <c:v>5000.0</c:v>
                </c:pt>
                <c:pt idx="819">
                  <c:v>600.0</c:v>
                </c:pt>
                <c:pt idx="820">
                  <c:v>1000.0</c:v>
                </c:pt>
                <c:pt idx="821">
                  <c:v>1000.0</c:v>
                </c:pt>
                <c:pt idx="822">
                  <c:v>900.0</c:v>
                </c:pt>
                <c:pt idx="823">
                  <c:v>2000.0</c:v>
                </c:pt>
                <c:pt idx="824">
                  <c:v>2000.0</c:v>
                </c:pt>
                <c:pt idx="825">
                  <c:v>10000.0</c:v>
                </c:pt>
                <c:pt idx="826">
                  <c:v>1500.0</c:v>
                </c:pt>
                <c:pt idx="827">
                  <c:v>1000.0</c:v>
                </c:pt>
                <c:pt idx="828">
                  <c:v>15000.0</c:v>
                </c:pt>
                <c:pt idx="829">
                  <c:v>2500.0</c:v>
                </c:pt>
                <c:pt idx="830">
                  <c:v>3000.0</c:v>
                </c:pt>
                <c:pt idx="831">
                  <c:v>300.0</c:v>
                </c:pt>
                <c:pt idx="832">
                  <c:v>9000.0</c:v>
                </c:pt>
                <c:pt idx="833">
                  <c:v>1300.0</c:v>
                </c:pt>
                <c:pt idx="834">
                  <c:v>15000.0</c:v>
                </c:pt>
                <c:pt idx="835">
                  <c:v>800.0</c:v>
                </c:pt>
                <c:pt idx="836">
                  <c:v>15000.0</c:v>
                </c:pt>
                <c:pt idx="837">
                  <c:v>8750.0</c:v>
                </c:pt>
                <c:pt idx="838">
                  <c:v>2000.0</c:v>
                </c:pt>
                <c:pt idx="839">
                  <c:v>3000.0</c:v>
                </c:pt>
                <c:pt idx="840">
                  <c:v>5555.55</c:v>
                </c:pt>
                <c:pt idx="841">
                  <c:v>3000.0</c:v>
                </c:pt>
                <c:pt idx="842">
                  <c:v>750.0</c:v>
                </c:pt>
                <c:pt idx="843">
                  <c:v>2000.0</c:v>
                </c:pt>
                <c:pt idx="844">
                  <c:v>3350.0</c:v>
                </c:pt>
                <c:pt idx="845">
                  <c:v>999.0</c:v>
                </c:pt>
                <c:pt idx="846">
                  <c:v>1000.0</c:v>
                </c:pt>
                <c:pt idx="847">
                  <c:v>4575.0</c:v>
                </c:pt>
                <c:pt idx="848">
                  <c:v>1200.0</c:v>
                </c:pt>
                <c:pt idx="849">
                  <c:v>3000.0</c:v>
                </c:pt>
                <c:pt idx="850">
                  <c:v>2500.0</c:v>
                </c:pt>
                <c:pt idx="851">
                  <c:v>2000.0</c:v>
                </c:pt>
                <c:pt idx="852">
                  <c:v>12000.0</c:v>
                </c:pt>
                <c:pt idx="853">
                  <c:v>10000.0</c:v>
                </c:pt>
                <c:pt idx="854">
                  <c:v>500.0</c:v>
                </c:pt>
                <c:pt idx="855">
                  <c:v>2500.0</c:v>
                </c:pt>
                <c:pt idx="856">
                  <c:v>1000.0</c:v>
                </c:pt>
                <c:pt idx="857">
                  <c:v>9072.0</c:v>
                </c:pt>
                <c:pt idx="858">
                  <c:v>451.0</c:v>
                </c:pt>
                <c:pt idx="859">
                  <c:v>6350.0</c:v>
                </c:pt>
                <c:pt idx="860">
                  <c:v>1000.0</c:v>
                </c:pt>
                <c:pt idx="861">
                  <c:v>900.0</c:v>
                </c:pt>
                <c:pt idx="862">
                  <c:v>2500.0</c:v>
                </c:pt>
                <c:pt idx="863">
                  <c:v>1500.0</c:v>
                </c:pt>
                <c:pt idx="864">
                  <c:v>2000.0</c:v>
                </c:pt>
                <c:pt idx="865">
                  <c:v>125.0</c:v>
                </c:pt>
                <c:pt idx="866">
                  <c:v>3000.0</c:v>
                </c:pt>
                <c:pt idx="867">
                  <c:v>1500.0</c:v>
                </c:pt>
                <c:pt idx="868">
                  <c:v>1500.0</c:v>
                </c:pt>
                <c:pt idx="869">
                  <c:v>600.0</c:v>
                </c:pt>
                <c:pt idx="870">
                  <c:v>2550.0</c:v>
                </c:pt>
                <c:pt idx="871">
                  <c:v>3200.0</c:v>
                </c:pt>
                <c:pt idx="872">
                  <c:v>1000.0</c:v>
                </c:pt>
                <c:pt idx="873">
                  <c:v>2000.0</c:v>
                </c:pt>
                <c:pt idx="874">
                  <c:v>5250.0</c:v>
                </c:pt>
                <c:pt idx="875">
                  <c:v>6000.0</c:v>
                </c:pt>
                <c:pt idx="876">
                  <c:v>5000.0</c:v>
                </c:pt>
                <c:pt idx="877">
                  <c:v>2500.0</c:v>
                </c:pt>
                <c:pt idx="878">
                  <c:v>7500.0</c:v>
                </c:pt>
                <c:pt idx="879">
                  <c:v>600.0</c:v>
                </c:pt>
                <c:pt idx="880">
                  <c:v>15000.0</c:v>
                </c:pt>
                <c:pt idx="881">
                  <c:v>10000.0</c:v>
                </c:pt>
                <c:pt idx="882">
                  <c:v>650.0</c:v>
                </c:pt>
                <c:pt idx="883">
                  <c:v>250000.0</c:v>
                </c:pt>
                <c:pt idx="884">
                  <c:v>6000.0</c:v>
                </c:pt>
                <c:pt idx="885">
                  <c:v>10000.0</c:v>
                </c:pt>
                <c:pt idx="886">
                  <c:v>40000.0</c:v>
                </c:pt>
                <c:pt idx="887">
                  <c:v>100000.0</c:v>
                </c:pt>
                <c:pt idx="888">
                  <c:v>7500.0</c:v>
                </c:pt>
                <c:pt idx="889">
                  <c:v>800.0</c:v>
                </c:pt>
                <c:pt idx="890">
                  <c:v>100000.0</c:v>
                </c:pt>
                <c:pt idx="891">
                  <c:v>50000.0</c:v>
                </c:pt>
                <c:pt idx="892">
                  <c:v>48000.0</c:v>
                </c:pt>
                <c:pt idx="893">
                  <c:v>50000.0</c:v>
                </c:pt>
                <c:pt idx="894">
                  <c:v>35000.0</c:v>
                </c:pt>
                <c:pt idx="895">
                  <c:v>15000.0</c:v>
                </c:pt>
                <c:pt idx="896">
                  <c:v>50000.0</c:v>
                </c:pt>
                <c:pt idx="897">
                  <c:v>42000.0</c:v>
                </c:pt>
                <c:pt idx="898">
                  <c:v>60000.0</c:v>
                </c:pt>
                <c:pt idx="899">
                  <c:v>30000.0</c:v>
                </c:pt>
                <c:pt idx="900">
                  <c:v>7000.0</c:v>
                </c:pt>
                <c:pt idx="901">
                  <c:v>10000.0</c:v>
                </c:pt>
                <c:pt idx="902">
                  <c:v>70000.0</c:v>
                </c:pt>
                <c:pt idx="903">
                  <c:v>10000.0</c:v>
                </c:pt>
                <c:pt idx="904">
                  <c:v>10000.0</c:v>
                </c:pt>
                <c:pt idx="905">
                  <c:v>19000.0</c:v>
                </c:pt>
                <c:pt idx="906">
                  <c:v>89200.0</c:v>
                </c:pt>
                <c:pt idx="907">
                  <c:v>5000.0</c:v>
                </c:pt>
                <c:pt idx="908">
                  <c:v>100000.0</c:v>
                </c:pt>
                <c:pt idx="909">
                  <c:v>20000.0</c:v>
                </c:pt>
                <c:pt idx="910">
                  <c:v>50000.0</c:v>
                </c:pt>
                <c:pt idx="911">
                  <c:v>20000.0</c:v>
                </c:pt>
                <c:pt idx="912">
                  <c:v>5000.0</c:v>
                </c:pt>
                <c:pt idx="913">
                  <c:v>400000.0</c:v>
                </c:pt>
                <c:pt idx="914">
                  <c:v>2500.0</c:v>
                </c:pt>
                <c:pt idx="915">
                  <c:v>198000.0</c:v>
                </c:pt>
                <c:pt idx="916">
                  <c:v>20000.0</c:v>
                </c:pt>
                <c:pt idx="917">
                  <c:v>16000.0</c:v>
                </c:pt>
                <c:pt idx="918">
                  <c:v>4000.0</c:v>
                </c:pt>
                <c:pt idx="919">
                  <c:v>50000.0</c:v>
                </c:pt>
                <c:pt idx="920">
                  <c:v>50000.0</c:v>
                </c:pt>
                <c:pt idx="921">
                  <c:v>200000.0</c:v>
                </c:pt>
                <c:pt idx="922">
                  <c:v>50000.0</c:v>
                </c:pt>
                <c:pt idx="923">
                  <c:v>55000.0</c:v>
                </c:pt>
                <c:pt idx="924">
                  <c:v>50000.0</c:v>
                </c:pt>
                <c:pt idx="925">
                  <c:v>500.0</c:v>
                </c:pt>
                <c:pt idx="926">
                  <c:v>50000.0</c:v>
                </c:pt>
                <c:pt idx="927">
                  <c:v>30000.0</c:v>
                </c:pt>
                <c:pt idx="928">
                  <c:v>50000.0</c:v>
                </c:pt>
                <c:pt idx="929">
                  <c:v>10000.0</c:v>
                </c:pt>
                <c:pt idx="930">
                  <c:v>1570.79</c:v>
                </c:pt>
                <c:pt idx="931">
                  <c:v>50000.0</c:v>
                </c:pt>
                <c:pt idx="932">
                  <c:v>30000.0</c:v>
                </c:pt>
                <c:pt idx="933">
                  <c:v>50000.0</c:v>
                </c:pt>
                <c:pt idx="934">
                  <c:v>5000.0</c:v>
                </c:pt>
                <c:pt idx="935">
                  <c:v>160000.0</c:v>
                </c:pt>
                <c:pt idx="936">
                  <c:v>30000.0</c:v>
                </c:pt>
                <c:pt idx="937">
                  <c:v>7200.0</c:v>
                </c:pt>
                <c:pt idx="938">
                  <c:v>10000.0</c:v>
                </c:pt>
                <c:pt idx="939">
                  <c:v>25000.0</c:v>
                </c:pt>
                <c:pt idx="940">
                  <c:v>65000.0</c:v>
                </c:pt>
                <c:pt idx="941">
                  <c:v>40000.0</c:v>
                </c:pt>
                <c:pt idx="942">
                  <c:v>1500.0</c:v>
                </c:pt>
                <c:pt idx="943">
                  <c:v>5000.0</c:v>
                </c:pt>
                <c:pt idx="944">
                  <c:v>100000.0</c:v>
                </c:pt>
                <c:pt idx="945">
                  <c:v>100000.0</c:v>
                </c:pt>
                <c:pt idx="946">
                  <c:v>4000.0</c:v>
                </c:pt>
                <c:pt idx="947">
                  <c:v>80000.0</c:v>
                </c:pt>
                <c:pt idx="948">
                  <c:v>25000.0</c:v>
                </c:pt>
                <c:pt idx="949">
                  <c:v>100000.0</c:v>
                </c:pt>
                <c:pt idx="950">
                  <c:v>3000.0</c:v>
                </c:pt>
                <c:pt idx="951">
                  <c:v>2500.0</c:v>
                </c:pt>
                <c:pt idx="952">
                  <c:v>32768.0</c:v>
                </c:pt>
                <c:pt idx="953">
                  <c:v>50000.0</c:v>
                </c:pt>
                <c:pt idx="954">
                  <c:v>25000.0</c:v>
                </c:pt>
                <c:pt idx="955">
                  <c:v>25000.0</c:v>
                </c:pt>
                <c:pt idx="956">
                  <c:v>78000.0</c:v>
                </c:pt>
                <c:pt idx="957">
                  <c:v>80000.0</c:v>
                </c:pt>
                <c:pt idx="958">
                  <c:v>30000.0</c:v>
                </c:pt>
                <c:pt idx="959">
                  <c:v>10000.0</c:v>
                </c:pt>
                <c:pt idx="960">
                  <c:v>8000.0</c:v>
                </c:pt>
                <c:pt idx="961">
                  <c:v>125000.0</c:v>
                </c:pt>
                <c:pt idx="962">
                  <c:v>3000.0</c:v>
                </c:pt>
                <c:pt idx="963">
                  <c:v>9500.0</c:v>
                </c:pt>
                <c:pt idx="964">
                  <c:v>10000.0</c:v>
                </c:pt>
                <c:pt idx="965">
                  <c:v>1385.0</c:v>
                </c:pt>
                <c:pt idx="966">
                  <c:v>15000.0</c:v>
                </c:pt>
                <c:pt idx="967">
                  <c:v>4900.0</c:v>
                </c:pt>
                <c:pt idx="968">
                  <c:v>10000.0</c:v>
                </c:pt>
                <c:pt idx="969">
                  <c:v>98000.0</c:v>
                </c:pt>
                <c:pt idx="970">
                  <c:v>85000.0</c:v>
                </c:pt>
                <c:pt idx="971">
                  <c:v>50000.0</c:v>
                </c:pt>
                <c:pt idx="972">
                  <c:v>10000.0</c:v>
                </c:pt>
                <c:pt idx="973">
                  <c:v>8000.0</c:v>
                </c:pt>
                <c:pt idx="974">
                  <c:v>50000.0</c:v>
                </c:pt>
                <c:pt idx="975">
                  <c:v>5000.0</c:v>
                </c:pt>
                <c:pt idx="976">
                  <c:v>35000.0</c:v>
                </c:pt>
                <c:pt idx="977">
                  <c:v>6000.0</c:v>
                </c:pt>
                <c:pt idx="978">
                  <c:v>50000.0</c:v>
                </c:pt>
                <c:pt idx="979">
                  <c:v>15000.0</c:v>
                </c:pt>
                <c:pt idx="980">
                  <c:v>2560.0</c:v>
                </c:pt>
                <c:pt idx="981">
                  <c:v>30000.0</c:v>
                </c:pt>
                <c:pt idx="982">
                  <c:v>25000.0</c:v>
                </c:pt>
                <c:pt idx="983">
                  <c:v>5000.0</c:v>
                </c:pt>
                <c:pt idx="984">
                  <c:v>100000.0</c:v>
                </c:pt>
                <c:pt idx="985">
                  <c:v>4000.0</c:v>
                </c:pt>
                <c:pt idx="986">
                  <c:v>261962.0</c:v>
                </c:pt>
                <c:pt idx="987">
                  <c:v>40000.0</c:v>
                </c:pt>
                <c:pt idx="988">
                  <c:v>2000.0</c:v>
                </c:pt>
                <c:pt idx="989">
                  <c:v>495.0</c:v>
                </c:pt>
                <c:pt idx="990">
                  <c:v>25000.0</c:v>
                </c:pt>
                <c:pt idx="991">
                  <c:v>50000.0</c:v>
                </c:pt>
                <c:pt idx="992">
                  <c:v>125000.0</c:v>
                </c:pt>
                <c:pt idx="993">
                  <c:v>20000.0</c:v>
                </c:pt>
                <c:pt idx="994">
                  <c:v>71500.0</c:v>
                </c:pt>
                <c:pt idx="995">
                  <c:v>100000.0</c:v>
                </c:pt>
                <c:pt idx="996">
                  <c:v>600.0</c:v>
                </c:pt>
                <c:pt idx="997">
                  <c:v>9999.0</c:v>
                </c:pt>
                <c:pt idx="998">
                  <c:v>179000.0</c:v>
                </c:pt>
                <c:pt idx="999">
                  <c:v>50000.0</c:v>
                </c:pt>
                <c:pt idx="1000">
                  <c:v>20000.0</c:v>
                </c:pt>
                <c:pt idx="1001">
                  <c:v>10000.0</c:v>
                </c:pt>
                <c:pt idx="1002">
                  <c:v>1000.0</c:v>
                </c:pt>
                <c:pt idx="1003">
                  <c:v>3500.0</c:v>
                </c:pt>
                <c:pt idx="1004">
                  <c:v>1500.0</c:v>
                </c:pt>
                <c:pt idx="1005">
                  <c:v>750.0</c:v>
                </c:pt>
                <c:pt idx="1006">
                  <c:v>3000.0</c:v>
                </c:pt>
                <c:pt idx="1007">
                  <c:v>6000.0</c:v>
                </c:pt>
                <c:pt idx="1008">
                  <c:v>4000.0</c:v>
                </c:pt>
                <c:pt idx="1009">
                  <c:v>1500.0</c:v>
                </c:pt>
                <c:pt idx="1010">
                  <c:v>3000.0</c:v>
                </c:pt>
                <c:pt idx="1011">
                  <c:v>2500.0</c:v>
                </c:pt>
                <c:pt idx="1012">
                  <c:v>8000.0</c:v>
                </c:pt>
                <c:pt idx="1013">
                  <c:v>18000.0</c:v>
                </c:pt>
                <c:pt idx="1014">
                  <c:v>6000.0</c:v>
                </c:pt>
                <c:pt idx="1015">
                  <c:v>1500.0</c:v>
                </c:pt>
                <c:pt idx="1016">
                  <c:v>3500.0</c:v>
                </c:pt>
                <c:pt idx="1017">
                  <c:v>2500.0</c:v>
                </c:pt>
                <c:pt idx="1018">
                  <c:v>600.0</c:v>
                </c:pt>
                <c:pt idx="1019">
                  <c:v>3000.0</c:v>
                </c:pt>
                <c:pt idx="1020">
                  <c:v>6000.0</c:v>
                </c:pt>
                <c:pt idx="1021">
                  <c:v>3000.0</c:v>
                </c:pt>
                <c:pt idx="1022">
                  <c:v>600.0</c:v>
                </c:pt>
                <c:pt idx="1023">
                  <c:v>2000.0</c:v>
                </c:pt>
                <c:pt idx="1024">
                  <c:v>1000.0</c:v>
                </c:pt>
                <c:pt idx="1025">
                  <c:v>7777.0</c:v>
                </c:pt>
                <c:pt idx="1026">
                  <c:v>800.0</c:v>
                </c:pt>
                <c:pt idx="1027">
                  <c:v>2000.0</c:v>
                </c:pt>
                <c:pt idx="1028">
                  <c:v>2200.0</c:v>
                </c:pt>
                <c:pt idx="1029">
                  <c:v>2000.0</c:v>
                </c:pt>
                <c:pt idx="1030">
                  <c:v>16000.0</c:v>
                </c:pt>
                <c:pt idx="1031">
                  <c:v>4000.0</c:v>
                </c:pt>
                <c:pt idx="1032">
                  <c:v>2000.0</c:v>
                </c:pt>
                <c:pt idx="1033">
                  <c:v>2000.0</c:v>
                </c:pt>
                <c:pt idx="1034">
                  <c:v>300.0</c:v>
                </c:pt>
                <c:pt idx="1035">
                  <c:v>7000.0</c:v>
                </c:pt>
                <c:pt idx="1036">
                  <c:v>5000.0</c:v>
                </c:pt>
                <c:pt idx="1037">
                  <c:v>1500.0</c:v>
                </c:pt>
                <c:pt idx="1038">
                  <c:v>48000.0</c:v>
                </c:pt>
                <c:pt idx="1039">
                  <c:v>1200.0</c:v>
                </c:pt>
                <c:pt idx="1040">
                  <c:v>1000.0</c:v>
                </c:pt>
                <c:pt idx="1041">
                  <c:v>2000.0</c:v>
                </c:pt>
                <c:pt idx="1042">
                  <c:v>8000.0</c:v>
                </c:pt>
                <c:pt idx="1043">
                  <c:v>400.0</c:v>
                </c:pt>
                <c:pt idx="1044">
                  <c:v>4500.0</c:v>
                </c:pt>
                <c:pt idx="1045">
                  <c:v>2500.0</c:v>
                </c:pt>
                <c:pt idx="1046">
                  <c:v>5500.0</c:v>
                </c:pt>
                <c:pt idx="1047">
                  <c:v>2500.0</c:v>
                </c:pt>
                <c:pt idx="1048">
                  <c:v>2000.0</c:v>
                </c:pt>
                <c:pt idx="1049">
                  <c:v>150.0</c:v>
                </c:pt>
                <c:pt idx="1050">
                  <c:v>18000.0</c:v>
                </c:pt>
                <c:pt idx="1051">
                  <c:v>153.0</c:v>
                </c:pt>
                <c:pt idx="1052">
                  <c:v>350.0</c:v>
                </c:pt>
                <c:pt idx="1053">
                  <c:v>4000.0</c:v>
                </c:pt>
                <c:pt idx="1054">
                  <c:v>1000.0</c:v>
                </c:pt>
                <c:pt idx="1055">
                  <c:v>4200.0</c:v>
                </c:pt>
                <c:pt idx="1056">
                  <c:v>4000.0</c:v>
                </c:pt>
                <c:pt idx="1057">
                  <c:v>700.0</c:v>
                </c:pt>
                <c:pt idx="1058">
                  <c:v>5000.0</c:v>
                </c:pt>
                <c:pt idx="1059">
                  <c:v>2500.0</c:v>
                </c:pt>
                <c:pt idx="1060">
                  <c:v>25000.0</c:v>
                </c:pt>
                <c:pt idx="1061">
                  <c:v>1000.0</c:v>
                </c:pt>
                <c:pt idx="1062">
                  <c:v>5000.0</c:v>
                </c:pt>
                <c:pt idx="1063">
                  <c:v>2000.0</c:v>
                </c:pt>
                <c:pt idx="1064">
                  <c:v>3000.0</c:v>
                </c:pt>
                <c:pt idx="1065">
                  <c:v>1800.0</c:v>
                </c:pt>
                <c:pt idx="1066">
                  <c:v>10000.0</c:v>
                </c:pt>
                <c:pt idx="1067">
                  <c:v>5000.0</c:v>
                </c:pt>
                <c:pt idx="1068">
                  <c:v>20000.0</c:v>
                </c:pt>
                <c:pt idx="1069">
                  <c:v>20000.0</c:v>
                </c:pt>
                <c:pt idx="1070">
                  <c:v>5494.0</c:v>
                </c:pt>
                <c:pt idx="1071">
                  <c:v>1200.0</c:v>
                </c:pt>
                <c:pt idx="1072">
                  <c:v>19000.0</c:v>
                </c:pt>
                <c:pt idx="1073">
                  <c:v>750.0</c:v>
                </c:pt>
                <c:pt idx="1074">
                  <c:v>12000.0</c:v>
                </c:pt>
                <c:pt idx="1075">
                  <c:v>15000.0</c:v>
                </c:pt>
                <c:pt idx="1076">
                  <c:v>10000.0</c:v>
                </c:pt>
                <c:pt idx="1077">
                  <c:v>4600.0</c:v>
                </c:pt>
                <c:pt idx="1078">
                  <c:v>14000.0</c:v>
                </c:pt>
                <c:pt idx="1079">
                  <c:v>30000.0</c:v>
                </c:pt>
                <c:pt idx="1080">
                  <c:v>40000.0</c:v>
                </c:pt>
                <c:pt idx="1081">
                  <c:v>9000.0</c:v>
                </c:pt>
                <c:pt idx="1082">
                  <c:v>2000.0</c:v>
                </c:pt>
                <c:pt idx="1083">
                  <c:v>110.0</c:v>
                </c:pt>
                <c:pt idx="1084">
                  <c:v>4000.0</c:v>
                </c:pt>
                <c:pt idx="1085">
                  <c:v>2000.0</c:v>
                </c:pt>
                <c:pt idx="1086">
                  <c:v>1500.0</c:v>
                </c:pt>
                <c:pt idx="1087">
                  <c:v>750.0</c:v>
                </c:pt>
                <c:pt idx="1088">
                  <c:v>1100.0</c:v>
                </c:pt>
                <c:pt idx="1089">
                  <c:v>2000.0</c:v>
                </c:pt>
                <c:pt idx="1090">
                  <c:v>1000.0</c:v>
                </c:pt>
                <c:pt idx="1091">
                  <c:v>500.0</c:v>
                </c:pt>
                <c:pt idx="1092">
                  <c:v>4000.0</c:v>
                </c:pt>
                <c:pt idx="1093">
                  <c:v>2500.0</c:v>
                </c:pt>
                <c:pt idx="1094">
                  <c:v>6000.0</c:v>
                </c:pt>
                <c:pt idx="1095">
                  <c:v>5.0</c:v>
                </c:pt>
                <c:pt idx="1096">
                  <c:v>600.0</c:v>
                </c:pt>
                <c:pt idx="1097">
                  <c:v>550.0</c:v>
                </c:pt>
                <c:pt idx="1098">
                  <c:v>300.0</c:v>
                </c:pt>
                <c:pt idx="1099">
                  <c:v>420.0</c:v>
                </c:pt>
                <c:pt idx="1100">
                  <c:v>2000.0</c:v>
                </c:pt>
                <c:pt idx="1101">
                  <c:v>1000.0</c:v>
                </c:pt>
                <c:pt idx="1102">
                  <c:v>3500.0</c:v>
                </c:pt>
                <c:pt idx="1103">
                  <c:v>7500.0</c:v>
                </c:pt>
                <c:pt idx="1104">
                  <c:v>500.0</c:v>
                </c:pt>
                <c:pt idx="1105">
                  <c:v>19500.0</c:v>
                </c:pt>
                <c:pt idx="1106">
                  <c:v>10000.0</c:v>
                </c:pt>
                <c:pt idx="1107">
                  <c:v>21000.0</c:v>
                </c:pt>
                <c:pt idx="1108">
                  <c:v>18000.0</c:v>
                </c:pt>
                <c:pt idx="1109">
                  <c:v>13000.0</c:v>
                </c:pt>
                <c:pt idx="1110">
                  <c:v>1000.0</c:v>
                </c:pt>
                <c:pt idx="1111">
                  <c:v>8012.0</c:v>
                </c:pt>
                <c:pt idx="1112">
                  <c:v>8500.0</c:v>
                </c:pt>
                <c:pt idx="1113">
                  <c:v>2500.0</c:v>
                </c:pt>
                <c:pt idx="1114">
                  <c:v>5000.0</c:v>
                </c:pt>
                <c:pt idx="1115">
                  <c:v>2500.0</c:v>
                </c:pt>
                <c:pt idx="1116">
                  <c:v>100.0</c:v>
                </c:pt>
                <c:pt idx="1117">
                  <c:v>13000.0</c:v>
                </c:pt>
                <c:pt idx="1118">
                  <c:v>2800.0</c:v>
                </c:pt>
                <c:pt idx="1119">
                  <c:v>18000.0</c:v>
                </c:pt>
                <c:pt idx="1120">
                  <c:v>4000.0</c:v>
                </c:pt>
                <c:pt idx="1121">
                  <c:v>25000.0</c:v>
                </c:pt>
                <c:pt idx="1122">
                  <c:v>5000.0</c:v>
                </c:pt>
                <c:pt idx="1123">
                  <c:v>1000.0</c:v>
                </c:pt>
                <c:pt idx="1124">
                  <c:v>10000.0</c:v>
                </c:pt>
                <c:pt idx="1125">
                  <c:v>1.0</c:v>
                </c:pt>
                <c:pt idx="1126">
                  <c:v>5000.0</c:v>
                </c:pt>
                <c:pt idx="1127">
                  <c:v>4000.0</c:v>
                </c:pt>
                <c:pt idx="1128">
                  <c:v>2500.0</c:v>
                </c:pt>
                <c:pt idx="1129">
                  <c:v>18500.0</c:v>
                </c:pt>
                <c:pt idx="1130">
                  <c:v>7000.0</c:v>
                </c:pt>
                <c:pt idx="1131">
                  <c:v>3500.0</c:v>
                </c:pt>
                <c:pt idx="1132">
                  <c:v>25000.0</c:v>
                </c:pt>
                <c:pt idx="1133">
                  <c:v>8500.0</c:v>
                </c:pt>
                <c:pt idx="1134">
                  <c:v>9000.0</c:v>
                </c:pt>
                <c:pt idx="1135">
                  <c:v>8000.0</c:v>
                </c:pt>
                <c:pt idx="1136">
                  <c:v>500.0</c:v>
                </c:pt>
                <c:pt idx="1137">
                  <c:v>3950.0</c:v>
                </c:pt>
                <c:pt idx="1138">
                  <c:v>480.0</c:v>
                </c:pt>
                <c:pt idx="1139">
                  <c:v>2500.0</c:v>
                </c:pt>
                <c:pt idx="1140">
                  <c:v>2200.0</c:v>
                </c:pt>
                <c:pt idx="1141">
                  <c:v>1000.0</c:v>
                </c:pt>
                <c:pt idx="1142">
                  <c:v>2500.0</c:v>
                </c:pt>
                <c:pt idx="1143">
                  <c:v>1000.0</c:v>
                </c:pt>
                <c:pt idx="1144">
                  <c:v>3300.0</c:v>
                </c:pt>
                <c:pt idx="1145">
                  <c:v>7500.0</c:v>
                </c:pt>
                <c:pt idx="1146">
                  <c:v>6000.0</c:v>
                </c:pt>
                <c:pt idx="1147">
                  <c:v>200.0</c:v>
                </c:pt>
                <c:pt idx="1148">
                  <c:v>1500.0</c:v>
                </c:pt>
                <c:pt idx="1149">
                  <c:v>20000.0</c:v>
                </c:pt>
                <c:pt idx="1150">
                  <c:v>28000.0</c:v>
                </c:pt>
                <c:pt idx="1151">
                  <c:v>2500.0</c:v>
                </c:pt>
                <c:pt idx="1152">
                  <c:v>25000.0</c:v>
                </c:pt>
                <c:pt idx="1153">
                  <c:v>20000.0</c:v>
                </c:pt>
                <c:pt idx="1154">
                  <c:v>1000.0</c:v>
                </c:pt>
                <c:pt idx="1155">
                  <c:v>2500.0</c:v>
                </c:pt>
                <c:pt idx="1156">
                  <c:v>2500.0</c:v>
                </c:pt>
                <c:pt idx="1157">
                  <c:v>650.0</c:v>
                </c:pt>
                <c:pt idx="1158">
                  <c:v>4589.0</c:v>
                </c:pt>
                <c:pt idx="1159">
                  <c:v>8500.0</c:v>
                </c:pt>
                <c:pt idx="1160">
                  <c:v>2000.0</c:v>
                </c:pt>
                <c:pt idx="1161">
                  <c:v>1000.0</c:v>
                </c:pt>
                <c:pt idx="1162">
                  <c:v>9800.0</c:v>
                </c:pt>
                <c:pt idx="1163">
                  <c:v>300.0</c:v>
                </c:pt>
                <c:pt idx="1164">
                  <c:v>750.0</c:v>
                </c:pt>
                <c:pt idx="1165">
                  <c:v>3000.0</c:v>
                </c:pt>
                <c:pt idx="1166">
                  <c:v>6000.0</c:v>
                </c:pt>
                <c:pt idx="1167">
                  <c:v>3000.0</c:v>
                </c:pt>
                <c:pt idx="1168">
                  <c:v>1500.0</c:v>
                </c:pt>
                <c:pt idx="1169">
                  <c:v>4500.0</c:v>
                </c:pt>
                <c:pt idx="1170">
                  <c:v>1000.0</c:v>
                </c:pt>
                <c:pt idx="1171">
                  <c:v>1500.0</c:v>
                </c:pt>
                <c:pt idx="1172">
                  <c:v>1500.0</c:v>
                </c:pt>
                <c:pt idx="1173">
                  <c:v>2500.0</c:v>
                </c:pt>
                <c:pt idx="1174">
                  <c:v>2000.0</c:v>
                </c:pt>
                <c:pt idx="1175">
                  <c:v>850.0</c:v>
                </c:pt>
                <c:pt idx="1176">
                  <c:v>5000.0</c:v>
                </c:pt>
                <c:pt idx="1177">
                  <c:v>1200.0</c:v>
                </c:pt>
                <c:pt idx="1178">
                  <c:v>7000.0</c:v>
                </c:pt>
                <c:pt idx="1179">
                  <c:v>1000.0</c:v>
                </c:pt>
                <c:pt idx="1180">
                  <c:v>30000.0</c:v>
                </c:pt>
                <c:pt idx="1181">
                  <c:v>300.0</c:v>
                </c:pt>
                <c:pt idx="1182">
                  <c:v>800.0</c:v>
                </c:pt>
                <c:pt idx="1183">
                  <c:v>5000.0</c:v>
                </c:pt>
                <c:pt idx="1184">
                  <c:v>2300.0</c:v>
                </c:pt>
                <c:pt idx="1185">
                  <c:v>6450.0</c:v>
                </c:pt>
                <c:pt idx="1186">
                  <c:v>6000.0</c:v>
                </c:pt>
                <c:pt idx="1187">
                  <c:v>18000.0</c:v>
                </c:pt>
                <c:pt idx="1188">
                  <c:v>3500.0</c:v>
                </c:pt>
                <c:pt idx="1189">
                  <c:v>1964.47</c:v>
                </c:pt>
                <c:pt idx="1190">
                  <c:v>50000.0</c:v>
                </c:pt>
                <c:pt idx="1191">
                  <c:v>6000.0</c:v>
                </c:pt>
                <c:pt idx="1192">
                  <c:v>18500.0</c:v>
                </c:pt>
                <c:pt idx="1193">
                  <c:v>9000.0</c:v>
                </c:pt>
                <c:pt idx="1194">
                  <c:v>3000.0</c:v>
                </c:pt>
                <c:pt idx="1195">
                  <c:v>5000.0</c:v>
                </c:pt>
                <c:pt idx="1196">
                  <c:v>1200.0</c:v>
                </c:pt>
                <c:pt idx="1197">
                  <c:v>2500.0</c:v>
                </c:pt>
                <c:pt idx="1198">
                  <c:v>15000.0</c:v>
                </c:pt>
                <c:pt idx="1199">
                  <c:v>400.0</c:v>
                </c:pt>
                <c:pt idx="1200">
                  <c:v>5000.0</c:v>
                </c:pt>
                <c:pt idx="1201">
                  <c:v>3000.0</c:v>
                </c:pt>
                <c:pt idx="1202">
                  <c:v>5000.0</c:v>
                </c:pt>
                <c:pt idx="1203">
                  <c:v>35000.0</c:v>
                </c:pt>
                <c:pt idx="1204">
                  <c:v>10000.0</c:v>
                </c:pt>
                <c:pt idx="1205">
                  <c:v>25000.0</c:v>
                </c:pt>
                <c:pt idx="1206">
                  <c:v>35000.0</c:v>
                </c:pt>
                <c:pt idx="1207">
                  <c:v>8000.0</c:v>
                </c:pt>
                <c:pt idx="1208">
                  <c:v>25000.0</c:v>
                </c:pt>
                <c:pt idx="1209">
                  <c:v>600.0</c:v>
                </c:pt>
                <c:pt idx="1210">
                  <c:v>4000.0</c:v>
                </c:pt>
                <c:pt idx="1211">
                  <c:v>25000.0</c:v>
                </c:pt>
                <c:pt idx="1212">
                  <c:v>20000.0</c:v>
                </c:pt>
                <c:pt idx="1213">
                  <c:v>12000.0</c:v>
                </c:pt>
                <c:pt idx="1214">
                  <c:v>15000.0</c:v>
                </c:pt>
                <c:pt idx="1215">
                  <c:v>25000.0</c:v>
                </c:pt>
                <c:pt idx="1216">
                  <c:v>40000.0</c:v>
                </c:pt>
                <c:pt idx="1217">
                  <c:v>7500.0</c:v>
                </c:pt>
                <c:pt idx="1218">
                  <c:v>24000.0</c:v>
                </c:pt>
                <c:pt idx="1219">
                  <c:v>20000.0</c:v>
                </c:pt>
                <c:pt idx="1220">
                  <c:v>3000.0</c:v>
                </c:pt>
                <c:pt idx="1221">
                  <c:v>5000.0</c:v>
                </c:pt>
                <c:pt idx="1222">
                  <c:v>5000.0</c:v>
                </c:pt>
                <c:pt idx="1223">
                  <c:v>2500.0</c:v>
                </c:pt>
                <c:pt idx="1224">
                  <c:v>400.0</c:v>
                </c:pt>
                <c:pt idx="1225">
                  <c:v>10000.0</c:v>
                </c:pt>
                <c:pt idx="1226">
                  <c:v>15000.0</c:v>
                </c:pt>
                <c:pt idx="1227">
                  <c:v>10000.0</c:v>
                </c:pt>
                <c:pt idx="1228">
                  <c:v>600.0</c:v>
                </c:pt>
                <c:pt idx="1229">
                  <c:v>3000.0</c:v>
                </c:pt>
                <c:pt idx="1230">
                  <c:v>35000.0</c:v>
                </c:pt>
                <c:pt idx="1231">
                  <c:v>300.0</c:v>
                </c:pt>
                <c:pt idx="1232">
                  <c:v>1500.0</c:v>
                </c:pt>
                <c:pt idx="1233">
                  <c:v>23000.0</c:v>
                </c:pt>
                <c:pt idx="1234">
                  <c:v>5000.0</c:v>
                </c:pt>
                <c:pt idx="1235">
                  <c:v>30000.0</c:v>
                </c:pt>
                <c:pt idx="1236">
                  <c:v>8500.0</c:v>
                </c:pt>
                <c:pt idx="1237">
                  <c:v>7500.0</c:v>
                </c:pt>
                <c:pt idx="1238">
                  <c:v>3000.0</c:v>
                </c:pt>
                <c:pt idx="1239">
                  <c:v>2000.0</c:v>
                </c:pt>
                <c:pt idx="1240">
                  <c:v>2000.0</c:v>
                </c:pt>
                <c:pt idx="1241">
                  <c:v>700.0</c:v>
                </c:pt>
                <c:pt idx="1242">
                  <c:v>2500.0</c:v>
                </c:pt>
                <c:pt idx="1243">
                  <c:v>1000.0</c:v>
                </c:pt>
                <c:pt idx="1244">
                  <c:v>2000.0</c:v>
                </c:pt>
                <c:pt idx="1245">
                  <c:v>1200.0</c:v>
                </c:pt>
                <c:pt idx="1246">
                  <c:v>1000.0</c:v>
                </c:pt>
                <c:pt idx="1247">
                  <c:v>500.0</c:v>
                </c:pt>
                <c:pt idx="1248">
                  <c:v>7500.0</c:v>
                </c:pt>
                <c:pt idx="1249">
                  <c:v>2000.0</c:v>
                </c:pt>
                <c:pt idx="1250">
                  <c:v>5000.0</c:v>
                </c:pt>
                <c:pt idx="1251">
                  <c:v>2500.0</c:v>
                </c:pt>
                <c:pt idx="1252">
                  <c:v>3200.0</c:v>
                </c:pt>
                <c:pt idx="1253">
                  <c:v>750.0</c:v>
                </c:pt>
                <c:pt idx="1254">
                  <c:v>8000.0</c:v>
                </c:pt>
                <c:pt idx="1255">
                  <c:v>300.0</c:v>
                </c:pt>
                <c:pt idx="1256">
                  <c:v>2000.0</c:v>
                </c:pt>
                <c:pt idx="1257">
                  <c:v>4000.0</c:v>
                </c:pt>
                <c:pt idx="1258">
                  <c:v>1000.0</c:v>
                </c:pt>
                <c:pt idx="1259">
                  <c:v>1100.0</c:v>
                </c:pt>
                <c:pt idx="1260">
                  <c:v>3500.0</c:v>
                </c:pt>
                <c:pt idx="1261">
                  <c:v>2000.0</c:v>
                </c:pt>
                <c:pt idx="1262">
                  <c:v>300.0</c:v>
                </c:pt>
                <c:pt idx="1263">
                  <c:v>1500.0</c:v>
                </c:pt>
                <c:pt idx="1264">
                  <c:v>3000.0</c:v>
                </c:pt>
                <c:pt idx="1265">
                  <c:v>3500.0</c:v>
                </c:pt>
                <c:pt idx="1266">
                  <c:v>500.0</c:v>
                </c:pt>
                <c:pt idx="1267">
                  <c:v>500.0</c:v>
                </c:pt>
                <c:pt idx="1268">
                  <c:v>600.0</c:v>
                </c:pt>
                <c:pt idx="1269">
                  <c:v>20000.0</c:v>
                </c:pt>
                <c:pt idx="1270">
                  <c:v>1500.0</c:v>
                </c:pt>
                <c:pt idx="1271">
                  <c:v>1500.0</c:v>
                </c:pt>
                <c:pt idx="1272">
                  <c:v>6000.0</c:v>
                </c:pt>
                <c:pt idx="1273">
                  <c:v>4000.0</c:v>
                </c:pt>
                <c:pt idx="1274">
                  <c:v>1000.0</c:v>
                </c:pt>
                <c:pt idx="1275">
                  <c:v>4000.0</c:v>
                </c:pt>
                <c:pt idx="1276">
                  <c:v>600.0</c:v>
                </c:pt>
                <c:pt idx="1277">
                  <c:v>12500.0</c:v>
                </c:pt>
                <c:pt idx="1278">
                  <c:v>5000.0</c:v>
                </c:pt>
                <c:pt idx="1279">
                  <c:v>900.0</c:v>
                </c:pt>
                <c:pt idx="1280">
                  <c:v>7500.0</c:v>
                </c:pt>
                <c:pt idx="1281">
                  <c:v>8000.0</c:v>
                </c:pt>
                <c:pt idx="1282">
                  <c:v>4000.0</c:v>
                </c:pt>
                <c:pt idx="1283">
                  <c:v>4000.0</c:v>
                </c:pt>
                <c:pt idx="1284">
                  <c:v>4000.0</c:v>
                </c:pt>
                <c:pt idx="1285">
                  <c:v>6000.0</c:v>
                </c:pt>
                <c:pt idx="1286">
                  <c:v>6500.0</c:v>
                </c:pt>
                <c:pt idx="1287">
                  <c:v>4500.0</c:v>
                </c:pt>
                <c:pt idx="1288">
                  <c:v>4000.0</c:v>
                </c:pt>
                <c:pt idx="1289">
                  <c:v>7500.0</c:v>
                </c:pt>
                <c:pt idx="1290">
                  <c:v>2000.0</c:v>
                </c:pt>
                <c:pt idx="1291">
                  <c:v>20000.0</c:v>
                </c:pt>
                <c:pt idx="1292">
                  <c:v>25.0</c:v>
                </c:pt>
                <c:pt idx="1293">
                  <c:v>1000.0</c:v>
                </c:pt>
                <c:pt idx="1294">
                  <c:v>18000.0</c:v>
                </c:pt>
                <c:pt idx="1295">
                  <c:v>10000.0</c:v>
                </c:pt>
                <c:pt idx="1296">
                  <c:v>2500.0</c:v>
                </c:pt>
                <c:pt idx="1297">
                  <c:v>3500.0</c:v>
                </c:pt>
                <c:pt idx="1298">
                  <c:v>700.0</c:v>
                </c:pt>
                <c:pt idx="1299">
                  <c:v>250.0</c:v>
                </c:pt>
                <c:pt idx="1300">
                  <c:v>5000.0</c:v>
                </c:pt>
                <c:pt idx="1301">
                  <c:v>2000.0</c:v>
                </c:pt>
                <c:pt idx="1302">
                  <c:v>3500.0</c:v>
                </c:pt>
                <c:pt idx="1303">
                  <c:v>5500.0</c:v>
                </c:pt>
                <c:pt idx="1304">
                  <c:v>6000.0</c:v>
                </c:pt>
                <c:pt idx="1305">
                  <c:v>1570.0</c:v>
                </c:pt>
                <c:pt idx="1306">
                  <c:v>6500.0</c:v>
                </c:pt>
                <c:pt idx="1307">
                  <c:v>3675.0</c:v>
                </c:pt>
                <c:pt idx="1308">
                  <c:v>3000.0</c:v>
                </c:pt>
                <c:pt idx="1309">
                  <c:v>1500.0</c:v>
                </c:pt>
                <c:pt idx="1310">
                  <c:v>3000.0</c:v>
                </c:pt>
                <c:pt idx="1311">
                  <c:v>2000.0</c:v>
                </c:pt>
                <c:pt idx="1312">
                  <c:v>745.0</c:v>
                </c:pt>
                <c:pt idx="1313">
                  <c:v>900.0</c:v>
                </c:pt>
                <c:pt idx="1314">
                  <c:v>1250.0</c:v>
                </c:pt>
                <c:pt idx="1315">
                  <c:v>800.0</c:v>
                </c:pt>
                <c:pt idx="1316">
                  <c:v>3000.0</c:v>
                </c:pt>
                <c:pt idx="1317">
                  <c:v>500.0</c:v>
                </c:pt>
                <c:pt idx="1318">
                  <c:v>12000.0</c:v>
                </c:pt>
                <c:pt idx="1319">
                  <c:v>1750.0</c:v>
                </c:pt>
                <c:pt idx="1320">
                  <c:v>20000.0</c:v>
                </c:pt>
                <c:pt idx="1321">
                  <c:v>100000.0</c:v>
                </c:pt>
                <c:pt idx="1322">
                  <c:v>11000.0</c:v>
                </c:pt>
                <c:pt idx="1323">
                  <c:v>8000.0</c:v>
                </c:pt>
                <c:pt idx="1324">
                  <c:v>8000.0</c:v>
                </c:pt>
                <c:pt idx="1325">
                  <c:v>35000.0</c:v>
                </c:pt>
                <c:pt idx="1326">
                  <c:v>22765.0</c:v>
                </c:pt>
                <c:pt idx="1327">
                  <c:v>11000.0</c:v>
                </c:pt>
                <c:pt idx="1328">
                  <c:v>10000.0</c:v>
                </c:pt>
                <c:pt idx="1329">
                  <c:v>7500.0</c:v>
                </c:pt>
                <c:pt idx="1330">
                  <c:v>10500.0</c:v>
                </c:pt>
                <c:pt idx="1331">
                  <c:v>2001.0</c:v>
                </c:pt>
                <c:pt idx="1332">
                  <c:v>25000.0</c:v>
                </c:pt>
                <c:pt idx="1333">
                  <c:v>500.0</c:v>
                </c:pt>
                <c:pt idx="1334">
                  <c:v>15000.0</c:v>
                </c:pt>
                <c:pt idx="1335">
                  <c:v>1000.0</c:v>
                </c:pt>
                <c:pt idx="1336">
                  <c:v>65000.0</c:v>
                </c:pt>
                <c:pt idx="1337">
                  <c:v>15000.0</c:v>
                </c:pt>
                <c:pt idx="1338">
                  <c:v>1500.0</c:v>
                </c:pt>
                <c:pt idx="1339">
                  <c:v>2000.0</c:v>
                </c:pt>
                <c:pt idx="1340">
                  <c:v>8000.0</c:v>
                </c:pt>
                <c:pt idx="1341">
                  <c:v>150.0</c:v>
                </c:pt>
                <c:pt idx="1342">
                  <c:v>2500.0</c:v>
                </c:pt>
                <c:pt idx="1343">
                  <c:v>150.0</c:v>
                </c:pt>
                <c:pt idx="1344">
                  <c:v>839.0</c:v>
                </c:pt>
                <c:pt idx="1345">
                  <c:v>5000.0</c:v>
                </c:pt>
                <c:pt idx="1346">
                  <c:v>2000.0</c:v>
                </c:pt>
                <c:pt idx="1347">
                  <c:v>20000.0</c:v>
                </c:pt>
                <c:pt idx="1348">
                  <c:v>1070.0</c:v>
                </c:pt>
                <c:pt idx="1349">
                  <c:v>5000.0</c:v>
                </c:pt>
                <c:pt idx="1350">
                  <c:v>930.0</c:v>
                </c:pt>
                <c:pt idx="1351">
                  <c:v>11500.0</c:v>
                </c:pt>
                <c:pt idx="1352">
                  <c:v>1000.0</c:v>
                </c:pt>
                <c:pt idx="1353">
                  <c:v>500.0</c:v>
                </c:pt>
                <c:pt idx="1354">
                  <c:v>347.0</c:v>
                </c:pt>
                <c:pt idx="1355">
                  <c:v>300.0</c:v>
                </c:pt>
                <c:pt idx="1356">
                  <c:v>3000.0</c:v>
                </c:pt>
                <c:pt idx="1357">
                  <c:v>5000.0</c:v>
                </c:pt>
                <c:pt idx="1358">
                  <c:v>20000.0</c:v>
                </c:pt>
                <c:pt idx="1359">
                  <c:v>20000.0</c:v>
                </c:pt>
                <c:pt idx="1360">
                  <c:v>17500.0</c:v>
                </c:pt>
                <c:pt idx="1361">
                  <c:v>3500.0</c:v>
                </c:pt>
                <c:pt idx="1362">
                  <c:v>10000.0</c:v>
                </c:pt>
                <c:pt idx="1363">
                  <c:v>1500.0</c:v>
                </c:pt>
                <c:pt idx="1364">
                  <c:v>1000.0</c:v>
                </c:pt>
                <c:pt idx="1365">
                  <c:v>800.0</c:v>
                </c:pt>
                <c:pt idx="1366">
                  <c:v>35000.0</c:v>
                </c:pt>
                <c:pt idx="1367">
                  <c:v>8000.0</c:v>
                </c:pt>
                <c:pt idx="1368">
                  <c:v>20000.0</c:v>
                </c:pt>
                <c:pt idx="1369">
                  <c:v>50000.0</c:v>
                </c:pt>
                <c:pt idx="1370">
                  <c:v>60000.0</c:v>
                </c:pt>
                <c:pt idx="1371">
                  <c:v>3910.0</c:v>
                </c:pt>
                <c:pt idx="1372">
                  <c:v>5500.0</c:v>
                </c:pt>
                <c:pt idx="1373">
                  <c:v>150000.0</c:v>
                </c:pt>
                <c:pt idx="1374">
                  <c:v>25000.0</c:v>
                </c:pt>
                <c:pt idx="1375">
                  <c:v>12000.0</c:v>
                </c:pt>
                <c:pt idx="1376">
                  <c:v>10000.0</c:v>
                </c:pt>
                <c:pt idx="1377">
                  <c:v>25000.0</c:v>
                </c:pt>
                <c:pt idx="1378">
                  <c:v>18000.0</c:v>
                </c:pt>
                <c:pt idx="1379">
                  <c:v>6000.0</c:v>
                </c:pt>
                <c:pt idx="1380">
                  <c:v>25000.0</c:v>
                </c:pt>
                <c:pt idx="1381">
                  <c:v>750.0</c:v>
                </c:pt>
                <c:pt idx="1382">
                  <c:v>5000.0</c:v>
                </c:pt>
                <c:pt idx="1383">
                  <c:v>12000.0</c:v>
                </c:pt>
                <c:pt idx="1384">
                  <c:v>2468.0</c:v>
                </c:pt>
                <c:pt idx="1385">
                  <c:v>40000.0</c:v>
                </c:pt>
                <c:pt idx="1386">
                  <c:v>100000.0</c:v>
                </c:pt>
                <c:pt idx="1387">
                  <c:v>10000.0</c:v>
                </c:pt>
                <c:pt idx="1388">
                  <c:v>15000.0</c:v>
                </c:pt>
                <c:pt idx="1389">
                  <c:v>7500.0</c:v>
                </c:pt>
                <c:pt idx="1390">
                  <c:v>27000.0</c:v>
                </c:pt>
                <c:pt idx="1391">
                  <c:v>30000.0</c:v>
                </c:pt>
                <c:pt idx="1392">
                  <c:v>12000.0</c:v>
                </c:pt>
                <c:pt idx="1393">
                  <c:v>50000.0</c:v>
                </c:pt>
                <c:pt idx="1394">
                  <c:v>1.0</c:v>
                </c:pt>
                <c:pt idx="1395">
                  <c:v>750.0</c:v>
                </c:pt>
                <c:pt idx="1396">
                  <c:v>8000.0</c:v>
                </c:pt>
                <c:pt idx="1397">
                  <c:v>30000.0</c:v>
                </c:pt>
                <c:pt idx="1398">
                  <c:v>5000.0</c:v>
                </c:pt>
                <c:pt idx="1399">
                  <c:v>1100.0</c:v>
                </c:pt>
                <c:pt idx="1400">
                  <c:v>300.0</c:v>
                </c:pt>
                <c:pt idx="1401">
                  <c:v>1250.0</c:v>
                </c:pt>
                <c:pt idx="1402">
                  <c:v>1000.0</c:v>
                </c:pt>
                <c:pt idx="1403">
                  <c:v>1000.0</c:v>
                </c:pt>
                <c:pt idx="1404">
                  <c:v>6000.0</c:v>
                </c:pt>
                <c:pt idx="1405">
                  <c:v>5000.0</c:v>
                </c:pt>
                <c:pt idx="1406">
                  <c:v>2500.0</c:v>
                </c:pt>
                <c:pt idx="1407">
                  <c:v>1000.0</c:v>
                </c:pt>
                <c:pt idx="1408">
                  <c:v>2000.0</c:v>
                </c:pt>
                <c:pt idx="1409">
                  <c:v>3000.0</c:v>
                </c:pt>
                <c:pt idx="1410">
                  <c:v>3000.0</c:v>
                </c:pt>
                <c:pt idx="1411">
                  <c:v>2000.0</c:v>
                </c:pt>
                <c:pt idx="1412">
                  <c:v>2000.0</c:v>
                </c:pt>
                <c:pt idx="1413">
                  <c:v>10000.0</c:v>
                </c:pt>
                <c:pt idx="1414">
                  <c:v>50.0</c:v>
                </c:pt>
                <c:pt idx="1415">
                  <c:v>700.0</c:v>
                </c:pt>
                <c:pt idx="1416">
                  <c:v>800.0</c:v>
                </c:pt>
                <c:pt idx="1417">
                  <c:v>8000.0</c:v>
                </c:pt>
                <c:pt idx="1418">
                  <c:v>5000.0</c:v>
                </c:pt>
                <c:pt idx="1419">
                  <c:v>5000.0</c:v>
                </c:pt>
                <c:pt idx="1420">
                  <c:v>1000.0</c:v>
                </c:pt>
                <c:pt idx="1421">
                  <c:v>500.0</c:v>
                </c:pt>
                <c:pt idx="1422">
                  <c:v>3000.0</c:v>
                </c:pt>
                <c:pt idx="1423">
                  <c:v>10000.0</c:v>
                </c:pt>
                <c:pt idx="1424">
                  <c:v>1000.0</c:v>
                </c:pt>
                <c:pt idx="1425">
                  <c:v>400.0</c:v>
                </c:pt>
                <c:pt idx="1426">
                  <c:v>3000.0</c:v>
                </c:pt>
                <c:pt idx="1427">
                  <c:v>5000.0</c:v>
                </c:pt>
                <c:pt idx="1428">
                  <c:v>4500.0</c:v>
                </c:pt>
                <c:pt idx="1429">
                  <c:v>2500.0</c:v>
                </c:pt>
                <c:pt idx="1430">
                  <c:v>2500.0</c:v>
                </c:pt>
                <c:pt idx="1431">
                  <c:v>10000.0</c:v>
                </c:pt>
                <c:pt idx="1432">
                  <c:v>5000.0</c:v>
                </c:pt>
                <c:pt idx="1433">
                  <c:v>2800.0</c:v>
                </c:pt>
                <c:pt idx="1434">
                  <c:v>1500.0</c:v>
                </c:pt>
                <c:pt idx="1435">
                  <c:v>250.0</c:v>
                </c:pt>
                <c:pt idx="1436">
                  <c:v>3000.0</c:v>
                </c:pt>
                <c:pt idx="1437">
                  <c:v>600.0</c:v>
                </c:pt>
                <c:pt idx="1438">
                  <c:v>10000.0</c:v>
                </c:pt>
                <c:pt idx="1439">
                  <c:v>5000.0</c:v>
                </c:pt>
                <c:pt idx="1440">
                  <c:v>200.0</c:v>
                </c:pt>
                <c:pt idx="1441">
                  <c:v>1000.0</c:v>
                </c:pt>
                <c:pt idx="1442">
                  <c:v>6000.0</c:v>
                </c:pt>
                <c:pt idx="1443">
                  <c:v>100.0</c:v>
                </c:pt>
                <c:pt idx="1444">
                  <c:v>650.0</c:v>
                </c:pt>
                <c:pt idx="1445">
                  <c:v>3000.0</c:v>
                </c:pt>
                <c:pt idx="1446">
                  <c:v>2000.0</c:v>
                </c:pt>
                <c:pt idx="1447">
                  <c:v>2000.0</c:v>
                </c:pt>
                <c:pt idx="1448">
                  <c:v>9500.0</c:v>
                </c:pt>
                <c:pt idx="1449">
                  <c:v>2500.0</c:v>
                </c:pt>
                <c:pt idx="1450">
                  <c:v>3000.0</c:v>
                </c:pt>
                <c:pt idx="1451">
                  <c:v>3000.0</c:v>
                </c:pt>
                <c:pt idx="1452">
                  <c:v>2500.0</c:v>
                </c:pt>
                <c:pt idx="1453">
                  <c:v>2700.0</c:v>
                </c:pt>
                <c:pt idx="1454">
                  <c:v>800.0</c:v>
                </c:pt>
                <c:pt idx="1455">
                  <c:v>1000.0</c:v>
                </c:pt>
                <c:pt idx="1456">
                  <c:v>450.0</c:v>
                </c:pt>
                <c:pt idx="1457">
                  <c:v>850.0</c:v>
                </c:pt>
                <c:pt idx="1458">
                  <c:v>2000.0</c:v>
                </c:pt>
                <c:pt idx="1459">
                  <c:v>3500.0</c:v>
                </c:pt>
                <c:pt idx="1460">
                  <c:v>2500.0</c:v>
                </c:pt>
                <c:pt idx="1461">
                  <c:v>100.0</c:v>
                </c:pt>
                <c:pt idx="1462">
                  <c:v>500.0</c:v>
                </c:pt>
                <c:pt idx="1463">
                  <c:v>300.0</c:v>
                </c:pt>
                <c:pt idx="1464">
                  <c:v>25000.0</c:v>
                </c:pt>
                <c:pt idx="1465">
                  <c:v>45000.0</c:v>
                </c:pt>
                <c:pt idx="1466">
                  <c:v>3000.0</c:v>
                </c:pt>
                <c:pt idx="1467">
                  <c:v>1800.0</c:v>
                </c:pt>
                <c:pt idx="1468">
                  <c:v>1000.0</c:v>
                </c:pt>
                <c:pt idx="1469">
                  <c:v>8000.0</c:v>
                </c:pt>
                <c:pt idx="1470">
                  <c:v>10000.0</c:v>
                </c:pt>
                <c:pt idx="1471">
                  <c:v>750.0</c:v>
                </c:pt>
                <c:pt idx="1472">
                  <c:v>3100.0</c:v>
                </c:pt>
                <c:pt idx="1473">
                  <c:v>2500.0</c:v>
                </c:pt>
                <c:pt idx="1474">
                  <c:v>2500.0</c:v>
                </c:pt>
                <c:pt idx="1475">
                  <c:v>3500.0</c:v>
                </c:pt>
                <c:pt idx="1476">
                  <c:v>1000.0</c:v>
                </c:pt>
                <c:pt idx="1477">
                  <c:v>1500.0</c:v>
                </c:pt>
                <c:pt idx="1478">
                  <c:v>4000.0</c:v>
                </c:pt>
                <c:pt idx="1479">
                  <c:v>8000.0</c:v>
                </c:pt>
                <c:pt idx="1480">
                  <c:v>2500.0</c:v>
                </c:pt>
                <c:pt idx="1481">
                  <c:v>5000.0</c:v>
                </c:pt>
                <c:pt idx="1482">
                  <c:v>1000.0</c:v>
                </c:pt>
                <c:pt idx="1483">
                  <c:v>10000.0</c:v>
                </c:pt>
                <c:pt idx="1484">
                  <c:v>5000.0</c:v>
                </c:pt>
                <c:pt idx="1485">
                  <c:v>1500.0</c:v>
                </c:pt>
                <c:pt idx="1486">
                  <c:v>10000.0</c:v>
                </c:pt>
                <c:pt idx="1487">
                  <c:v>5000.0</c:v>
                </c:pt>
                <c:pt idx="1488">
                  <c:v>3500.0</c:v>
                </c:pt>
                <c:pt idx="1489">
                  <c:v>1000.0</c:v>
                </c:pt>
                <c:pt idx="1490">
                  <c:v>6000.0</c:v>
                </c:pt>
                <c:pt idx="1491">
                  <c:v>3200.0</c:v>
                </c:pt>
                <c:pt idx="1492">
                  <c:v>2000.0</c:v>
                </c:pt>
                <c:pt idx="1493">
                  <c:v>5000.0</c:v>
                </c:pt>
                <c:pt idx="1494">
                  <c:v>5000.0</c:v>
                </c:pt>
                <c:pt idx="1495">
                  <c:v>8000.0</c:v>
                </c:pt>
                <c:pt idx="1496">
                  <c:v>70.0</c:v>
                </c:pt>
                <c:pt idx="1497">
                  <c:v>3000.0</c:v>
                </c:pt>
                <c:pt idx="1498">
                  <c:v>750.0</c:v>
                </c:pt>
                <c:pt idx="1499">
                  <c:v>5000.0</c:v>
                </c:pt>
                <c:pt idx="1500">
                  <c:v>3000.0</c:v>
                </c:pt>
                <c:pt idx="1501">
                  <c:v>4000.0</c:v>
                </c:pt>
                <c:pt idx="1502">
                  <c:v>5000.0</c:v>
                </c:pt>
                <c:pt idx="1503">
                  <c:v>116000.0</c:v>
                </c:pt>
                <c:pt idx="1504">
                  <c:v>25000.0</c:v>
                </c:pt>
                <c:pt idx="1505">
                  <c:v>10000.0</c:v>
                </c:pt>
                <c:pt idx="1506">
                  <c:v>2400.0</c:v>
                </c:pt>
                <c:pt idx="1507">
                  <c:v>25000.0</c:v>
                </c:pt>
                <c:pt idx="1508">
                  <c:v>1000.0</c:v>
                </c:pt>
                <c:pt idx="1509">
                  <c:v>20000.0</c:v>
                </c:pt>
                <c:pt idx="1510">
                  <c:v>10000.0</c:v>
                </c:pt>
                <c:pt idx="1511">
                  <c:v>8500.0</c:v>
                </c:pt>
                <c:pt idx="1512">
                  <c:v>3000.0</c:v>
                </c:pt>
                <c:pt idx="1513">
                  <c:v>1000.0</c:v>
                </c:pt>
                <c:pt idx="1514">
                  <c:v>300.0</c:v>
                </c:pt>
                <c:pt idx="1515">
                  <c:v>15000.0</c:v>
                </c:pt>
                <c:pt idx="1516">
                  <c:v>35000.0</c:v>
                </c:pt>
                <c:pt idx="1517">
                  <c:v>10000.0</c:v>
                </c:pt>
                <c:pt idx="1518">
                  <c:v>50000.0</c:v>
                </c:pt>
                <c:pt idx="1519">
                  <c:v>1350.0</c:v>
                </c:pt>
                <c:pt idx="1520">
                  <c:v>500.0</c:v>
                </c:pt>
                <c:pt idx="1521">
                  <c:v>7214.0</c:v>
                </c:pt>
                <c:pt idx="1522">
                  <c:v>7000.0</c:v>
                </c:pt>
                <c:pt idx="1523">
                  <c:v>3000.0</c:v>
                </c:pt>
                <c:pt idx="1524">
                  <c:v>40000.0</c:v>
                </c:pt>
                <c:pt idx="1525">
                  <c:v>10600.0</c:v>
                </c:pt>
                <c:pt idx="1526">
                  <c:v>8000.0</c:v>
                </c:pt>
                <c:pt idx="1527">
                  <c:v>600.0</c:v>
                </c:pt>
                <c:pt idx="1528">
                  <c:v>3000.0</c:v>
                </c:pt>
                <c:pt idx="1529">
                  <c:v>25000.0</c:v>
                </c:pt>
                <c:pt idx="1530">
                  <c:v>1500.0</c:v>
                </c:pt>
                <c:pt idx="1531">
                  <c:v>300.0</c:v>
                </c:pt>
                <c:pt idx="1532">
                  <c:v>4000.0</c:v>
                </c:pt>
                <c:pt idx="1533">
                  <c:v>10000.0</c:v>
                </c:pt>
                <c:pt idx="1534">
                  <c:v>25000.0</c:v>
                </c:pt>
                <c:pt idx="1535">
                  <c:v>3400.0</c:v>
                </c:pt>
                <c:pt idx="1536">
                  <c:v>8500.0</c:v>
                </c:pt>
                <c:pt idx="1537">
                  <c:v>22000.0</c:v>
                </c:pt>
                <c:pt idx="1538">
                  <c:v>4200.0</c:v>
                </c:pt>
                <c:pt idx="1539">
                  <c:v>15000.0</c:v>
                </c:pt>
                <c:pt idx="1540">
                  <c:v>7000.0</c:v>
                </c:pt>
                <c:pt idx="1541">
                  <c:v>4500.0</c:v>
                </c:pt>
                <c:pt idx="1542">
                  <c:v>10000.0</c:v>
                </c:pt>
                <c:pt idx="1543">
                  <c:v>700.0</c:v>
                </c:pt>
                <c:pt idx="1544">
                  <c:v>5000.0</c:v>
                </c:pt>
                <c:pt idx="1545">
                  <c:v>2500.0</c:v>
                </c:pt>
                <c:pt idx="1546">
                  <c:v>900.0</c:v>
                </c:pt>
                <c:pt idx="1547">
                  <c:v>40000.0</c:v>
                </c:pt>
                <c:pt idx="1548">
                  <c:v>5000.0</c:v>
                </c:pt>
                <c:pt idx="1549">
                  <c:v>30000.0</c:v>
                </c:pt>
                <c:pt idx="1550">
                  <c:v>1750.0</c:v>
                </c:pt>
                <c:pt idx="1551">
                  <c:v>1500.0</c:v>
                </c:pt>
                <c:pt idx="1552">
                  <c:v>1000.0</c:v>
                </c:pt>
                <c:pt idx="1553">
                  <c:v>3000.0</c:v>
                </c:pt>
                <c:pt idx="1554">
                  <c:v>100000.0</c:v>
                </c:pt>
                <c:pt idx="1555">
                  <c:v>25000.0</c:v>
                </c:pt>
                <c:pt idx="1556">
                  <c:v>25000.0</c:v>
                </c:pt>
                <c:pt idx="1557">
                  <c:v>500.0</c:v>
                </c:pt>
                <c:pt idx="1558">
                  <c:v>1000.0</c:v>
                </c:pt>
                <c:pt idx="1559">
                  <c:v>20000.0</c:v>
                </c:pt>
                <c:pt idx="1560">
                  <c:v>3000.0</c:v>
                </c:pt>
                <c:pt idx="1561">
                  <c:v>8300.0</c:v>
                </c:pt>
                <c:pt idx="1562">
                  <c:v>1500.0</c:v>
                </c:pt>
                <c:pt idx="1563">
                  <c:v>15000.0</c:v>
                </c:pt>
                <c:pt idx="1564">
                  <c:v>12000.0</c:v>
                </c:pt>
                <c:pt idx="1565">
                  <c:v>4000.0</c:v>
                </c:pt>
                <c:pt idx="1566">
                  <c:v>7900.0</c:v>
                </c:pt>
                <c:pt idx="1567">
                  <c:v>500.0</c:v>
                </c:pt>
                <c:pt idx="1568">
                  <c:v>5000.0</c:v>
                </c:pt>
                <c:pt idx="1569">
                  <c:v>3750.0</c:v>
                </c:pt>
                <c:pt idx="1570">
                  <c:v>600.0</c:v>
                </c:pt>
                <c:pt idx="1571">
                  <c:v>20000.0</c:v>
                </c:pt>
                <c:pt idx="1572">
                  <c:v>1800.0</c:v>
                </c:pt>
                <c:pt idx="1573">
                  <c:v>1250.0</c:v>
                </c:pt>
                <c:pt idx="1574">
                  <c:v>3500.0</c:v>
                </c:pt>
                <c:pt idx="1575">
                  <c:v>3500.0</c:v>
                </c:pt>
                <c:pt idx="1576">
                  <c:v>2200.0</c:v>
                </c:pt>
                <c:pt idx="1577">
                  <c:v>3000.0</c:v>
                </c:pt>
                <c:pt idx="1578">
                  <c:v>7000.0</c:v>
                </c:pt>
                <c:pt idx="1579">
                  <c:v>5000.0</c:v>
                </c:pt>
                <c:pt idx="1580">
                  <c:v>5500.0</c:v>
                </c:pt>
                <c:pt idx="1581">
                  <c:v>4000.0</c:v>
                </c:pt>
                <c:pt idx="1582">
                  <c:v>5000.0</c:v>
                </c:pt>
                <c:pt idx="1583">
                  <c:v>1500.0</c:v>
                </c:pt>
                <c:pt idx="1584">
                  <c:v>4500.0</c:v>
                </c:pt>
                <c:pt idx="1585">
                  <c:v>2000.0</c:v>
                </c:pt>
                <c:pt idx="1586">
                  <c:v>4000.0</c:v>
                </c:pt>
                <c:pt idx="1587">
                  <c:v>13000.0</c:v>
                </c:pt>
                <c:pt idx="1588">
                  <c:v>2500.0</c:v>
                </c:pt>
                <c:pt idx="1589">
                  <c:v>750.0</c:v>
                </c:pt>
                <c:pt idx="1590">
                  <c:v>35000.0</c:v>
                </c:pt>
                <c:pt idx="1591">
                  <c:v>3000.0</c:v>
                </c:pt>
                <c:pt idx="1592">
                  <c:v>2500.0</c:v>
                </c:pt>
                <c:pt idx="1593">
                  <c:v>8000.0</c:v>
                </c:pt>
                <c:pt idx="1594">
                  <c:v>2000.0</c:v>
                </c:pt>
                <c:pt idx="1595">
                  <c:v>7000.0</c:v>
                </c:pt>
                <c:pt idx="1596">
                  <c:v>2000.0</c:v>
                </c:pt>
                <c:pt idx="1597">
                  <c:v>10000.0</c:v>
                </c:pt>
                <c:pt idx="1598">
                  <c:v>3000.0</c:v>
                </c:pt>
                <c:pt idx="1599">
                  <c:v>5000.0</c:v>
                </c:pt>
                <c:pt idx="1600">
                  <c:v>1900.0</c:v>
                </c:pt>
                <c:pt idx="1601">
                  <c:v>2500.0</c:v>
                </c:pt>
                <c:pt idx="1602">
                  <c:v>1500.0</c:v>
                </c:pt>
                <c:pt idx="1603">
                  <c:v>4200.0</c:v>
                </c:pt>
                <c:pt idx="1604">
                  <c:v>1200.0</c:v>
                </c:pt>
                <c:pt idx="1605">
                  <c:v>500.0</c:v>
                </c:pt>
                <c:pt idx="1606">
                  <c:v>7000.0</c:v>
                </c:pt>
                <c:pt idx="1607">
                  <c:v>2500.0</c:v>
                </c:pt>
                <c:pt idx="1608">
                  <c:v>4300.0</c:v>
                </c:pt>
                <c:pt idx="1609">
                  <c:v>1000.0</c:v>
                </c:pt>
                <c:pt idx="1610">
                  <c:v>3200.0</c:v>
                </c:pt>
                <c:pt idx="1611">
                  <c:v>15000.0</c:v>
                </c:pt>
                <c:pt idx="1612">
                  <c:v>5000.0</c:v>
                </c:pt>
                <c:pt idx="1613">
                  <c:v>9500.0</c:v>
                </c:pt>
                <c:pt idx="1614">
                  <c:v>3000.0</c:v>
                </c:pt>
                <c:pt idx="1615">
                  <c:v>23000.0</c:v>
                </c:pt>
                <c:pt idx="1616">
                  <c:v>4000.0</c:v>
                </c:pt>
                <c:pt idx="1617">
                  <c:v>6000.0</c:v>
                </c:pt>
                <c:pt idx="1618">
                  <c:v>12000.0</c:v>
                </c:pt>
                <c:pt idx="1619">
                  <c:v>35000.0</c:v>
                </c:pt>
                <c:pt idx="1620">
                  <c:v>2000.0</c:v>
                </c:pt>
                <c:pt idx="1621">
                  <c:v>4500.0</c:v>
                </c:pt>
                <c:pt idx="1622">
                  <c:v>12000.0</c:v>
                </c:pt>
                <c:pt idx="1623">
                  <c:v>20000.0</c:v>
                </c:pt>
                <c:pt idx="1624">
                  <c:v>15000.0</c:v>
                </c:pt>
                <c:pt idx="1625">
                  <c:v>4000.0</c:v>
                </c:pt>
                <c:pt idx="1626">
                  <c:v>2500.0</c:v>
                </c:pt>
                <c:pt idx="1627">
                  <c:v>3100.0</c:v>
                </c:pt>
                <c:pt idx="1628">
                  <c:v>30000.0</c:v>
                </c:pt>
                <c:pt idx="1629">
                  <c:v>2000.0</c:v>
                </c:pt>
                <c:pt idx="1630">
                  <c:v>1200.0</c:v>
                </c:pt>
                <c:pt idx="1631">
                  <c:v>1200.0</c:v>
                </c:pt>
                <c:pt idx="1632">
                  <c:v>7000.0</c:v>
                </c:pt>
                <c:pt idx="1633">
                  <c:v>20000.0</c:v>
                </c:pt>
                <c:pt idx="1634">
                  <c:v>2600.0</c:v>
                </c:pt>
                <c:pt idx="1635">
                  <c:v>1000.0</c:v>
                </c:pt>
                <c:pt idx="1636">
                  <c:v>1000.0</c:v>
                </c:pt>
                <c:pt idx="1637">
                  <c:v>5000.0</c:v>
                </c:pt>
                <c:pt idx="1638">
                  <c:v>4000.0</c:v>
                </c:pt>
                <c:pt idx="1639">
                  <c:v>15000.0</c:v>
                </c:pt>
                <c:pt idx="1640">
                  <c:v>20000.0</c:v>
                </c:pt>
                <c:pt idx="1641">
                  <c:v>35000.0</c:v>
                </c:pt>
                <c:pt idx="1642">
                  <c:v>2800.0</c:v>
                </c:pt>
                <c:pt idx="1643">
                  <c:v>5862.0</c:v>
                </c:pt>
                <c:pt idx="1644">
                  <c:v>3000.0</c:v>
                </c:pt>
                <c:pt idx="1645">
                  <c:v>8500.0</c:v>
                </c:pt>
                <c:pt idx="1646">
                  <c:v>10000.0</c:v>
                </c:pt>
                <c:pt idx="1647">
                  <c:v>8000.0</c:v>
                </c:pt>
                <c:pt idx="1648">
                  <c:v>1600.0</c:v>
                </c:pt>
                <c:pt idx="1649">
                  <c:v>21000.0</c:v>
                </c:pt>
                <c:pt idx="1650">
                  <c:v>10000.0</c:v>
                </c:pt>
                <c:pt idx="1651">
                  <c:v>2500.0</c:v>
                </c:pt>
                <c:pt idx="1652">
                  <c:v>12000.0</c:v>
                </c:pt>
                <c:pt idx="1653">
                  <c:v>5500.0</c:v>
                </c:pt>
                <c:pt idx="1654">
                  <c:v>25000.0</c:v>
                </c:pt>
                <c:pt idx="1655">
                  <c:v>1500.0</c:v>
                </c:pt>
                <c:pt idx="1656">
                  <c:v>2250.0</c:v>
                </c:pt>
                <c:pt idx="1657">
                  <c:v>20000.0</c:v>
                </c:pt>
                <c:pt idx="1658">
                  <c:v>13000.0</c:v>
                </c:pt>
                <c:pt idx="1659">
                  <c:v>300.0</c:v>
                </c:pt>
                <c:pt idx="1660">
                  <c:v>10000.0</c:v>
                </c:pt>
                <c:pt idx="1661">
                  <c:v>2000.0</c:v>
                </c:pt>
                <c:pt idx="1662">
                  <c:v>7000.0</c:v>
                </c:pt>
                <c:pt idx="1663">
                  <c:v>23000.0</c:v>
                </c:pt>
                <c:pt idx="1664">
                  <c:v>5000.0</c:v>
                </c:pt>
                <c:pt idx="1665">
                  <c:v>3300.0</c:v>
                </c:pt>
                <c:pt idx="1666">
                  <c:v>12200.0</c:v>
                </c:pt>
                <c:pt idx="1667">
                  <c:v>2500.0</c:v>
                </c:pt>
                <c:pt idx="1668">
                  <c:v>2500.0</c:v>
                </c:pt>
                <c:pt idx="1669">
                  <c:v>2700.0</c:v>
                </c:pt>
                <c:pt idx="1670">
                  <c:v>6000.0</c:v>
                </c:pt>
                <c:pt idx="1671">
                  <c:v>15000.0</c:v>
                </c:pt>
                <c:pt idx="1672">
                  <c:v>2000.0</c:v>
                </c:pt>
                <c:pt idx="1673">
                  <c:v>8000.0</c:v>
                </c:pt>
                <c:pt idx="1674">
                  <c:v>1800.0</c:v>
                </c:pt>
                <c:pt idx="1675">
                  <c:v>1500.0</c:v>
                </c:pt>
                <c:pt idx="1676">
                  <c:v>10000.0</c:v>
                </c:pt>
                <c:pt idx="1677">
                  <c:v>4000.0</c:v>
                </c:pt>
                <c:pt idx="1678">
                  <c:v>15500.0</c:v>
                </c:pt>
                <c:pt idx="1679">
                  <c:v>1800.0</c:v>
                </c:pt>
                <c:pt idx="1680">
                  <c:v>4500.0</c:v>
                </c:pt>
                <c:pt idx="1681">
                  <c:v>5000.0</c:v>
                </c:pt>
                <c:pt idx="1682">
                  <c:v>2500.0</c:v>
                </c:pt>
                <c:pt idx="1683">
                  <c:v>5800.0</c:v>
                </c:pt>
                <c:pt idx="1684">
                  <c:v>2000.0</c:v>
                </c:pt>
                <c:pt idx="1685">
                  <c:v>5000.0</c:v>
                </c:pt>
                <c:pt idx="1686">
                  <c:v>31000.0</c:v>
                </c:pt>
                <c:pt idx="1687">
                  <c:v>800.0</c:v>
                </c:pt>
                <c:pt idx="1688">
                  <c:v>3000.0</c:v>
                </c:pt>
                <c:pt idx="1689">
                  <c:v>4999.0</c:v>
                </c:pt>
                <c:pt idx="1690">
                  <c:v>15000.0</c:v>
                </c:pt>
                <c:pt idx="1691">
                  <c:v>2500.0</c:v>
                </c:pt>
                <c:pt idx="1692">
                  <c:v>10000.0</c:v>
                </c:pt>
                <c:pt idx="1693">
                  <c:v>500.0</c:v>
                </c:pt>
                <c:pt idx="1694">
                  <c:v>2000.0</c:v>
                </c:pt>
                <c:pt idx="1695">
                  <c:v>500.0</c:v>
                </c:pt>
                <c:pt idx="1696">
                  <c:v>101.0</c:v>
                </c:pt>
                <c:pt idx="1697">
                  <c:v>4500.0</c:v>
                </c:pt>
                <c:pt idx="1698">
                  <c:v>600.0</c:v>
                </c:pt>
                <c:pt idx="1699">
                  <c:v>700.0</c:v>
                </c:pt>
                <c:pt idx="1700">
                  <c:v>1500.0</c:v>
                </c:pt>
                <c:pt idx="1701">
                  <c:v>5500.0</c:v>
                </c:pt>
                <c:pt idx="1702">
                  <c:v>10000.0</c:v>
                </c:pt>
                <c:pt idx="1703">
                  <c:v>3000.0</c:v>
                </c:pt>
                <c:pt idx="1704">
                  <c:v>3000.0</c:v>
                </c:pt>
                <c:pt idx="1705">
                  <c:v>3000.0</c:v>
                </c:pt>
                <c:pt idx="1706">
                  <c:v>8400.0</c:v>
                </c:pt>
                <c:pt idx="1707">
                  <c:v>1800.0</c:v>
                </c:pt>
                <c:pt idx="1708">
                  <c:v>15000.0</c:v>
                </c:pt>
                <c:pt idx="1709">
                  <c:v>4000.0</c:v>
                </c:pt>
                <c:pt idx="1710">
                  <c:v>1500.0</c:v>
                </c:pt>
                <c:pt idx="1711">
                  <c:v>1000.0</c:v>
                </c:pt>
                <c:pt idx="1712">
                  <c:v>3500.0</c:v>
                </c:pt>
                <c:pt idx="1713">
                  <c:v>350.0</c:v>
                </c:pt>
                <c:pt idx="1714">
                  <c:v>6500.0</c:v>
                </c:pt>
                <c:pt idx="1715">
                  <c:v>2500.0</c:v>
                </c:pt>
                <c:pt idx="1716">
                  <c:v>2500.0</c:v>
                </c:pt>
                <c:pt idx="1717">
                  <c:v>2000.0</c:v>
                </c:pt>
                <c:pt idx="1718">
                  <c:v>800.0</c:v>
                </c:pt>
                <c:pt idx="1719">
                  <c:v>4000.0</c:v>
                </c:pt>
                <c:pt idx="1720">
                  <c:v>11737.0</c:v>
                </c:pt>
                <c:pt idx="1721">
                  <c:v>1050.0</c:v>
                </c:pt>
                <c:pt idx="1722">
                  <c:v>2000.0</c:v>
                </c:pt>
                <c:pt idx="1723">
                  <c:v>500.0</c:v>
                </c:pt>
                <c:pt idx="1724">
                  <c:v>2500.0</c:v>
                </c:pt>
                <c:pt idx="1725">
                  <c:v>500.0</c:v>
                </c:pt>
                <c:pt idx="1726">
                  <c:v>3300.0</c:v>
                </c:pt>
                <c:pt idx="1727">
                  <c:v>1000.0</c:v>
                </c:pt>
                <c:pt idx="1728">
                  <c:v>1500.0</c:v>
                </c:pt>
                <c:pt idx="1729">
                  <c:v>400.0</c:v>
                </c:pt>
                <c:pt idx="1730">
                  <c:v>8000.0</c:v>
                </c:pt>
                <c:pt idx="1731">
                  <c:v>800.0</c:v>
                </c:pt>
                <c:pt idx="1732">
                  <c:v>1800.0</c:v>
                </c:pt>
                <c:pt idx="1733">
                  <c:v>1000.0</c:v>
                </c:pt>
                <c:pt idx="1734">
                  <c:v>1500.0</c:v>
                </c:pt>
                <c:pt idx="1735">
                  <c:v>5000.0</c:v>
                </c:pt>
                <c:pt idx="1736">
                  <c:v>6000.0</c:v>
                </c:pt>
                <c:pt idx="1737">
                  <c:v>3500.0</c:v>
                </c:pt>
                <c:pt idx="1738">
                  <c:v>3871.0</c:v>
                </c:pt>
                <c:pt idx="1739">
                  <c:v>5000.0</c:v>
                </c:pt>
                <c:pt idx="1740">
                  <c:v>250.0</c:v>
                </c:pt>
                <c:pt idx="1741">
                  <c:v>2500.0</c:v>
                </c:pt>
                <c:pt idx="1742">
                  <c:v>15000.0</c:v>
                </c:pt>
                <c:pt idx="1743">
                  <c:v>8000.0</c:v>
                </c:pt>
                <c:pt idx="1744">
                  <c:v>3000.0</c:v>
                </c:pt>
                <c:pt idx="1745">
                  <c:v>3350.0</c:v>
                </c:pt>
                <c:pt idx="1746">
                  <c:v>6000.0</c:v>
                </c:pt>
                <c:pt idx="1747">
                  <c:v>700.0</c:v>
                </c:pt>
                <c:pt idx="1748">
                  <c:v>4500.0</c:v>
                </c:pt>
                <c:pt idx="1749">
                  <c:v>500.0</c:v>
                </c:pt>
                <c:pt idx="1750">
                  <c:v>1500.0</c:v>
                </c:pt>
                <c:pt idx="1751">
                  <c:v>2000.0</c:v>
                </c:pt>
                <c:pt idx="1752">
                  <c:v>5500.0</c:v>
                </c:pt>
                <c:pt idx="1753">
                  <c:v>1000.0</c:v>
                </c:pt>
                <c:pt idx="1754">
                  <c:v>3500.0</c:v>
                </c:pt>
                <c:pt idx="1755">
                  <c:v>5000.0</c:v>
                </c:pt>
                <c:pt idx="1756">
                  <c:v>5000.0</c:v>
                </c:pt>
                <c:pt idx="1757">
                  <c:v>500.0</c:v>
                </c:pt>
                <c:pt idx="1758">
                  <c:v>3000.0</c:v>
                </c:pt>
                <c:pt idx="1759">
                  <c:v>1750.0</c:v>
                </c:pt>
                <c:pt idx="1760">
                  <c:v>1500.0</c:v>
                </c:pt>
                <c:pt idx="1761">
                  <c:v>2000.0</c:v>
                </c:pt>
                <c:pt idx="1762">
                  <c:v>10000.0</c:v>
                </c:pt>
                <c:pt idx="1763">
                  <c:v>4000.0</c:v>
                </c:pt>
                <c:pt idx="1764">
                  <c:v>9000.0</c:v>
                </c:pt>
                <c:pt idx="1765">
                  <c:v>5000.0</c:v>
                </c:pt>
                <c:pt idx="1766">
                  <c:v>500.0</c:v>
                </c:pt>
                <c:pt idx="1767">
                  <c:v>7750.0</c:v>
                </c:pt>
                <c:pt idx="1768">
                  <c:v>3000.0</c:v>
                </c:pt>
                <c:pt idx="1769">
                  <c:v>2500.0</c:v>
                </c:pt>
                <c:pt idx="1770">
                  <c:v>500.0</c:v>
                </c:pt>
                <c:pt idx="1771">
                  <c:v>750.0</c:v>
                </c:pt>
                <c:pt idx="1772">
                  <c:v>1000.0</c:v>
                </c:pt>
                <c:pt idx="1773">
                  <c:v>5000.0</c:v>
                </c:pt>
                <c:pt idx="1774">
                  <c:v>1500.0</c:v>
                </c:pt>
                <c:pt idx="1775">
                  <c:v>200.0</c:v>
                </c:pt>
                <c:pt idx="1776">
                  <c:v>1000.0</c:v>
                </c:pt>
                <c:pt idx="1777">
                  <c:v>2000.0</c:v>
                </c:pt>
                <c:pt idx="1778">
                  <c:v>3500.0</c:v>
                </c:pt>
                <c:pt idx="1779">
                  <c:v>3000.0</c:v>
                </c:pt>
                <c:pt idx="1780">
                  <c:v>8000.0</c:v>
                </c:pt>
                <c:pt idx="1781">
                  <c:v>8000.0</c:v>
                </c:pt>
                <c:pt idx="1782">
                  <c:v>550.0</c:v>
                </c:pt>
                <c:pt idx="1783">
                  <c:v>2000.0</c:v>
                </c:pt>
                <c:pt idx="1784">
                  <c:v>3000.0</c:v>
                </c:pt>
                <c:pt idx="1785">
                  <c:v>4000.0</c:v>
                </c:pt>
                <c:pt idx="1786">
                  <c:v>3500.0</c:v>
                </c:pt>
                <c:pt idx="1787">
                  <c:v>1750.0</c:v>
                </c:pt>
                <c:pt idx="1788">
                  <c:v>6000.0</c:v>
                </c:pt>
                <c:pt idx="1789">
                  <c:v>2000.0</c:v>
                </c:pt>
                <c:pt idx="1790">
                  <c:v>2000.0</c:v>
                </c:pt>
                <c:pt idx="1791">
                  <c:v>3000.0</c:v>
                </c:pt>
                <c:pt idx="1792">
                  <c:v>1500.0</c:v>
                </c:pt>
                <c:pt idx="1793">
                  <c:v>10000.0</c:v>
                </c:pt>
                <c:pt idx="1794">
                  <c:v>1500.0</c:v>
                </c:pt>
                <c:pt idx="1795">
                  <c:v>500.0</c:v>
                </c:pt>
                <c:pt idx="1796">
                  <c:v>500.0</c:v>
                </c:pt>
                <c:pt idx="1797">
                  <c:v>1500.0</c:v>
                </c:pt>
                <c:pt idx="1798">
                  <c:v>550.0</c:v>
                </c:pt>
                <c:pt idx="1799">
                  <c:v>500.0</c:v>
                </c:pt>
                <c:pt idx="1800">
                  <c:v>1500.0</c:v>
                </c:pt>
                <c:pt idx="1801">
                  <c:v>250.0</c:v>
                </c:pt>
                <c:pt idx="1802">
                  <c:v>4000.0</c:v>
                </c:pt>
                <c:pt idx="1803">
                  <c:v>1200.0</c:v>
                </c:pt>
                <c:pt idx="1804">
                  <c:v>10000.0</c:v>
                </c:pt>
                <c:pt idx="1805">
                  <c:v>2900.0</c:v>
                </c:pt>
                <c:pt idx="1806">
                  <c:v>15000.0</c:v>
                </c:pt>
                <c:pt idx="1807">
                  <c:v>2000.0</c:v>
                </c:pt>
                <c:pt idx="1808">
                  <c:v>500.0</c:v>
                </c:pt>
                <c:pt idx="1809">
                  <c:v>350.0</c:v>
                </c:pt>
                <c:pt idx="1810">
                  <c:v>10000.0</c:v>
                </c:pt>
                <c:pt idx="1811">
                  <c:v>2000.0</c:v>
                </c:pt>
                <c:pt idx="1812">
                  <c:v>500.0</c:v>
                </c:pt>
                <c:pt idx="1813">
                  <c:v>500.0</c:v>
                </c:pt>
                <c:pt idx="1814">
                  <c:v>3000.0</c:v>
                </c:pt>
                <c:pt idx="1815">
                  <c:v>15000.0</c:v>
                </c:pt>
                <c:pt idx="1816">
                  <c:v>3000.0</c:v>
                </c:pt>
                <c:pt idx="1817">
                  <c:v>500.0</c:v>
                </c:pt>
                <c:pt idx="1818">
                  <c:v>3000.0</c:v>
                </c:pt>
                <c:pt idx="1819">
                  <c:v>200.0</c:v>
                </c:pt>
                <c:pt idx="1820">
                  <c:v>4000.0</c:v>
                </c:pt>
                <c:pt idx="1821">
                  <c:v>1700.0</c:v>
                </c:pt>
                <c:pt idx="1822">
                  <c:v>4000.0</c:v>
                </c:pt>
                <c:pt idx="1823">
                  <c:v>2750.0</c:v>
                </c:pt>
                <c:pt idx="1824">
                  <c:v>700.0</c:v>
                </c:pt>
                <c:pt idx="1825">
                  <c:v>10000.0</c:v>
                </c:pt>
                <c:pt idx="1826">
                  <c:v>3000.0</c:v>
                </c:pt>
                <c:pt idx="1827">
                  <c:v>250.0</c:v>
                </c:pt>
                <c:pt idx="1828">
                  <c:v>6000.0</c:v>
                </c:pt>
                <c:pt idx="1829">
                  <c:v>30000.0</c:v>
                </c:pt>
                <c:pt idx="1830">
                  <c:v>3750.0</c:v>
                </c:pt>
                <c:pt idx="1831">
                  <c:v>1500.0</c:v>
                </c:pt>
                <c:pt idx="1832">
                  <c:v>2000.0</c:v>
                </c:pt>
                <c:pt idx="1833">
                  <c:v>150.0</c:v>
                </c:pt>
                <c:pt idx="1834">
                  <c:v>2000.0</c:v>
                </c:pt>
                <c:pt idx="1835">
                  <c:v>2000.0</c:v>
                </c:pt>
                <c:pt idx="1836">
                  <c:v>2000.0</c:v>
                </c:pt>
                <c:pt idx="1837">
                  <c:v>9500.0</c:v>
                </c:pt>
                <c:pt idx="1838">
                  <c:v>10000.0</c:v>
                </c:pt>
                <c:pt idx="1839">
                  <c:v>1000.0</c:v>
                </c:pt>
                <c:pt idx="1840">
                  <c:v>5000.0</c:v>
                </c:pt>
                <c:pt idx="1841">
                  <c:v>3000.0</c:v>
                </c:pt>
                <c:pt idx="1842">
                  <c:v>2500.0</c:v>
                </c:pt>
                <c:pt idx="1843">
                  <c:v>1200.0</c:v>
                </c:pt>
                <c:pt idx="1844">
                  <c:v>5000.0</c:v>
                </c:pt>
                <c:pt idx="1845">
                  <c:v>2500.0</c:v>
                </c:pt>
                <c:pt idx="1846">
                  <c:v>250.0</c:v>
                </c:pt>
                <c:pt idx="1847">
                  <c:v>1000.0</c:v>
                </c:pt>
                <c:pt idx="1848">
                  <c:v>300.0</c:v>
                </c:pt>
                <c:pt idx="1849">
                  <c:v>2000.0</c:v>
                </c:pt>
                <c:pt idx="1850">
                  <c:v>1000.0</c:v>
                </c:pt>
                <c:pt idx="1851">
                  <c:v>1000.0</c:v>
                </c:pt>
                <c:pt idx="1852">
                  <c:v>2100.0</c:v>
                </c:pt>
                <c:pt idx="1853">
                  <c:v>800.0</c:v>
                </c:pt>
                <c:pt idx="1854">
                  <c:v>500.0</c:v>
                </c:pt>
                <c:pt idx="1855">
                  <c:v>650.0</c:v>
                </c:pt>
                <c:pt idx="1856">
                  <c:v>1000.0</c:v>
                </c:pt>
                <c:pt idx="1857">
                  <c:v>300.0</c:v>
                </c:pt>
                <c:pt idx="1858">
                  <c:v>700.0</c:v>
                </c:pt>
                <c:pt idx="1859">
                  <c:v>10000.0</c:v>
                </c:pt>
                <c:pt idx="1860">
                  <c:v>3000.0</c:v>
                </c:pt>
                <c:pt idx="1861">
                  <c:v>2000.0</c:v>
                </c:pt>
                <c:pt idx="1862">
                  <c:v>978.0</c:v>
                </c:pt>
                <c:pt idx="1863">
                  <c:v>500.0</c:v>
                </c:pt>
                <c:pt idx="1864">
                  <c:v>500.0</c:v>
                </c:pt>
                <c:pt idx="1865">
                  <c:v>500.0</c:v>
                </c:pt>
                <c:pt idx="1866">
                  <c:v>250.0</c:v>
                </c:pt>
                <c:pt idx="1867">
                  <c:v>10000.0</c:v>
                </c:pt>
                <c:pt idx="1868">
                  <c:v>5000.0</c:v>
                </c:pt>
                <c:pt idx="1869">
                  <c:v>2000.0</c:v>
                </c:pt>
                <c:pt idx="1870">
                  <c:v>3500.0</c:v>
                </c:pt>
                <c:pt idx="1871">
                  <c:v>3000.0</c:v>
                </c:pt>
                <c:pt idx="1872">
                  <c:v>10000.0</c:v>
                </c:pt>
                <c:pt idx="1873">
                  <c:v>2800.0</c:v>
                </c:pt>
                <c:pt idx="1874">
                  <c:v>250.0</c:v>
                </c:pt>
                <c:pt idx="1875">
                  <c:v>500.0</c:v>
                </c:pt>
                <c:pt idx="1876">
                  <c:v>2000.0</c:v>
                </c:pt>
                <c:pt idx="1877">
                  <c:v>4900.0</c:v>
                </c:pt>
                <c:pt idx="1878">
                  <c:v>2000.0</c:v>
                </c:pt>
                <c:pt idx="1879">
                  <c:v>300.0</c:v>
                </c:pt>
                <c:pt idx="1880">
                  <c:v>300.0</c:v>
                </c:pt>
                <c:pt idx="1881">
                  <c:v>1800.0</c:v>
                </c:pt>
                <c:pt idx="1882">
                  <c:v>2000.0</c:v>
                </c:pt>
                <c:pt idx="1883">
                  <c:v>1500.0</c:v>
                </c:pt>
                <c:pt idx="1884">
                  <c:v>1500.0</c:v>
                </c:pt>
                <c:pt idx="1885">
                  <c:v>10000.0</c:v>
                </c:pt>
                <c:pt idx="1886">
                  <c:v>3000.0</c:v>
                </c:pt>
                <c:pt idx="1887">
                  <c:v>3350.0</c:v>
                </c:pt>
                <c:pt idx="1888">
                  <c:v>2500.0</c:v>
                </c:pt>
                <c:pt idx="1889">
                  <c:v>1650.0</c:v>
                </c:pt>
                <c:pt idx="1890">
                  <c:v>3000.0</c:v>
                </c:pt>
                <c:pt idx="1891">
                  <c:v>2000.0</c:v>
                </c:pt>
                <c:pt idx="1892">
                  <c:v>3000.0</c:v>
                </c:pt>
                <c:pt idx="1893">
                  <c:v>5000.0</c:v>
                </c:pt>
                <c:pt idx="1894">
                  <c:v>1000.0</c:v>
                </c:pt>
                <c:pt idx="1895">
                  <c:v>500.0</c:v>
                </c:pt>
                <c:pt idx="1896">
                  <c:v>3800.0</c:v>
                </c:pt>
                <c:pt idx="1897">
                  <c:v>1500.0</c:v>
                </c:pt>
                <c:pt idx="1898">
                  <c:v>400.0</c:v>
                </c:pt>
                <c:pt idx="1899">
                  <c:v>5000.0</c:v>
                </c:pt>
                <c:pt idx="1900">
                  <c:v>3000.0</c:v>
                </c:pt>
                <c:pt idx="1901">
                  <c:v>1551.0</c:v>
                </c:pt>
                <c:pt idx="1902">
                  <c:v>1650.0</c:v>
                </c:pt>
                <c:pt idx="1903">
                  <c:v>2000.0</c:v>
                </c:pt>
                <c:pt idx="1904">
                  <c:v>1000.0</c:v>
                </c:pt>
                <c:pt idx="1905">
                  <c:v>1500.0</c:v>
                </c:pt>
                <c:pt idx="1906">
                  <c:v>4000.0</c:v>
                </c:pt>
                <c:pt idx="1907">
                  <c:v>2500.0</c:v>
                </c:pt>
                <c:pt idx="1908">
                  <c:v>1000.0</c:v>
                </c:pt>
                <c:pt idx="1909">
                  <c:v>2500.0</c:v>
                </c:pt>
                <c:pt idx="1910">
                  <c:v>3000.0</c:v>
                </c:pt>
                <c:pt idx="1911">
                  <c:v>10000.0</c:v>
                </c:pt>
                <c:pt idx="1912">
                  <c:v>100.0</c:v>
                </c:pt>
                <c:pt idx="1913">
                  <c:v>3000.0</c:v>
                </c:pt>
                <c:pt idx="1914">
                  <c:v>900.0</c:v>
                </c:pt>
                <c:pt idx="1915">
                  <c:v>1500.0</c:v>
                </c:pt>
                <c:pt idx="1916">
                  <c:v>1000.0</c:v>
                </c:pt>
                <c:pt idx="1917">
                  <c:v>2800.0</c:v>
                </c:pt>
                <c:pt idx="1918">
                  <c:v>500.0</c:v>
                </c:pt>
                <c:pt idx="1919">
                  <c:v>3000.0</c:v>
                </c:pt>
                <c:pt idx="1920">
                  <c:v>2500.0</c:v>
                </c:pt>
                <c:pt idx="1921">
                  <c:v>4000.0</c:v>
                </c:pt>
                <c:pt idx="1922">
                  <c:v>1500.0</c:v>
                </c:pt>
                <c:pt idx="1923">
                  <c:v>2000.0</c:v>
                </c:pt>
                <c:pt idx="1924">
                  <c:v>2000.0</c:v>
                </c:pt>
                <c:pt idx="1925">
                  <c:v>350.0</c:v>
                </c:pt>
                <c:pt idx="1926">
                  <c:v>1395.0</c:v>
                </c:pt>
                <c:pt idx="1927">
                  <c:v>4000.0</c:v>
                </c:pt>
                <c:pt idx="1928">
                  <c:v>10000.0</c:v>
                </c:pt>
                <c:pt idx="1929">
                  <c:v>500.0</c:v>
                </c:pt>
                <c:pt idx="1930">
                  <c:v>3300.0</c:v>
                </c:pt>
                <c:pt idx="1931">
                  <c:v>6000.0</c:v>
                </c:pt>
                <c:pt idx="1932">
                  <c:v>1650.0</c:v>
                </c:pt>
                <c:pt idx="1933">
                  <c:v>500.0</c:v>
                </c:pt>
                <c:pt idx="1934">
                  <c:v>2750.0</c:v>
                </c:pt>
                <c:pt idx="1935">
                  <c:v>1000.0</c:v>
                </c:pt>
                <c:pt idx="1936">
                  <c:v>960.0</c:v>
                </c:pt>
                <c:pt idx="1937">
                  <c:v>500.0</c:v>
                </c:pt>
                <c:pt idx="1938">
                  <c:v>5000.0</c:v>
                </c:pt>
                <c:pt idx="1939">
                  <c:v>2000.0</c:v>
                </c:pt>
                <c:pt idx="1940">
                  <c:v>150.0</c:v>
                </c:pt>
                <c:pt idx="1941">
                  <c:v>675.0</c:v>
                </c:pt>
                <c:pt idx="1942">
                  <c:v>2000.0</c:v>
                </c:pt>
                <c:pt idx="1943">
                  <c:v>600.0</c:v>
                </c:pt>
                <c:pt idx="1944">
                  <c:v>300.0</c:v>
                </c:pt>
                <c:pt idx="1945">
                  <c:v>1200.0</c:v>
                </c:pt>
                <c:pt idx="1946">
                  <c:v>5500.0</c:v>
                </c:pt>
                <c:pt idx="1947">
                  <c:v>1500.0</c:v>
                </c:pt>
                <c:pt idx="1948">
                  <c:v>2500.0</c:v>
                </c:pt>
                <c:pt idx="1949">
                  <c:v>250.0</c:v>
                </c:pt>
                <c:pt idx="1950">
                  <c:v>1100.0</c:v>
                </c:pt>
                <c:pt idx="1951">
                  <c:v>35000.0</c:v>
                </c:pt>
                <c:pt idx="1952">
                  <c:v>2100.0</c:v>
                </c:pt>
                <c:pt idx="1953">
                  <c:v>1000.0</c:v>
                </c:pt>
                <c:pt idx="1954">
                  <c:v>2500.0</c:v>
                </c:pt>
                <c:pt idx="1955">
                  <c:v>1500.0</c:v>
                </c:pt>
                <c:pt idx="1956">
                  <c:v>773.0</c:v>
                </c:pt>
                <c:pt idx="1957">
                  <c:v>5500.0</c:v>
                </c:pt>
                <c:pt idx="1958">
                  <c:v>5000.0</c:v>
                </c:pt>
                <c:pt idx="1959">
                  <c:v>2400.0</c:v>
                </c:pt>
                <c:pt idx="1960">
                  <c:v>2200.0</c:v>
                </c:pt>
                <c:pt idx="1961">
                  <c:v>100000.0</c:v>
                </c:pt>
                <c:pt idx="1962">
                  <c:v>350.0</c:v>
                </c:pt>
                <c:pt idx="1963">
                  <c:v>1000.0</c:v>
                </c:pt>
                <c:pt idx="1964">
                  <c:v>3200.0</c:v>
                </c:pt>
                <c:pt idx="1965">
                  <c:v>2500.0</c:v>
                </c:pt>
                <c:pt idx="1966">
                  <c:v>315.0</c:v>
                </c:pt>
                <c:pt idx="1967">
                  <c:v>500.0</c:v>
                </c:pt>
                <c:pt idx="1968">
                  <c:v>1000.0</c:v>
                </c:pt>
                <c:pt idx="1969">
                  <c:v>900.0</c:v>
                </c:pt>
                <c:pt idx="1970">
                  <c:v>2000.0</c:v>
                </c:pt>
                <c:pt idx="1971">
                  <c:v>1000.0</c:v>
                </c:pt>
                <c:pt idx="1972">
                  <c:v>1000.0</c:v>
                </c:pt>
                <c:pt idx="1973">
                  <c:v>5000.0</c:v>
                </c:pt>
                <c:pt idx="1974">
                  <c:v>2000.0</c:v>
                </c:pt>
                <c:pt idx="1975">
                  <c:v>1500.0</c:v>
                </c:pt>
                <c:pt idx="1976">
                  <c:v>500.0</c:v>
                </c:pt>
                <c:pt idx="1977">
                  <c:v>3000.0</c:v>
                </c:pt>
                <c:pt idx="1978">
                  <c:v>5800.0</c:v>
                </c:pt>
                <c:pt idx="1979">
                  <c:v>10000.0</c:v>
                </c:pt>
                <c:pt idx="1980">
                  <c:v>100.0</c:v>
                </c:pt>
                <c:pt idx="1981">
                  <c:v>600.0</c:v>
                </c:pt>
                <c:pt idx="1982">
                  <c:v>1500.0</c:v>
                </c:pt>
                <c:pt idx="1983">
                  <c:v>500.0</c:v>
                </c:pt>
                <c:pt idx="1984">
                  <c:v>900.0</c:v>
                </c:pt>
                <c:pt idx="1985">
                  <c:v>1500.0</c:v>
                </c:pt>
                <c:pt idx="1986">
                  <c:v>1000.0</c:v>
                </c:pt>
                <c:pt idx="1987">
                  <c:v>3000.0</c:v>
                </c:pt>
                <c:pt idx="1988">
                  <c:v>3000.0</c:v>
                </c:pt>
                <c:pt idx="1989">
                  <c:v>3400.0</c:v>
                </c:pt>
                <c:pt idx="1990">
                  <c:v>7500.0</c:v>
                </c:pt>
                <c:pt idx="1991">
                  <c:v>500.0</c:v>
                </c:pt>
                <c:pt idx="1992">
                  <c:v>200.0</c:v>
                </c:pt>
                <c:pt idx="1993">
                  <c:v>4000.0</c:v>
                </c:pt>
                <c:pt idx="1994">
                  <c:v>5000.0</c:v>
                </c:pt>
                <c:pt idx="1995">
                  <c:v>700.0</c:v>
                </c:pt>
                <c:pt idx="1996">
                  <c:v>2000.0</c:v>
                </c:pt>
                <c:pt idx="1997">
                  <c:v>3000.0</c:v>
                </c:pt>
                <c:pt idx="1998">
                  <c:v>1600.0</c:v>
                </c:pt>
                <c:pt idx="1999">
                  <c:v>2600.0</c:v>
                </c:pt>
                <c:pt idx="2000">
                  <c:v>1100.0</c:v>
                </c:pt>
                <c:pt idx="2001">
                  <c:v>2500.0</c:v>
                </c:pt>
                <c:pt idx="2002">
                  <c:v>1000.0</c:v>
                </c:pt>
                <c:pt idx="2003">
                  <c:v>500.0</c:v>
                </c:pt>
                <c:pt idx="2004">
                  <c:v>10.0</c:v>
                </c:pt>
                <c:pt idx="2005">
                  <c:v>2000.0</c:v>
                </c:pt>
                <c:pt idx="2006">
                  <c:v>4000.0</c:v>
                </c:pt>
                <c:pt idx="2007">
                  <c:v>1500.0</c:v>
                </c:pt>
                <c:pt idx="2008">
                  <c:v>3000.0</c:v>
                </c:pt>
                <c:pt idx="2009">
                  <c:v>250.0</c:v>
                </c:pt>
                <c:pt idx="2010">
                  <c:v>3000.0</c:v>
                </c:pt>
                <c:pt idx="2011">
                  <c:v>550.0</c:v>
                </c:pt>
                <c:pt idx="2012">
                  <c:v>800.0</c:v>
                </c:pt>
                <c:pt idx="2013">
                  <c:v>1960.0</c:v>
                </c:pt>
                <c:pt idx="2014">
                  <c:v>1000.0</c:v>
                </c:pt>
                <c:pt idx="2015">
                  <c:v>2500.0</c:v>
                </c:pt>
                <c:pt idx="2016">
                  <c:v>5000.0</c:v>
                </c:pt>
                <c:pt idx="2017">
                  <c:v>1250.0</c:v>
                </c:pt>
                <c:pt idx="2018">
                  <c:v>2500.0</c:v>
                </c:pt>
                <c:pt idx="2019">
                  <c:v>2500.0</c:v>
                </c:pt>
                <c:pt idx="2020">
                  <c:v>2500.0</c:v>
                </c:pt>
                <c:pt idx="2021">
                  <c:v>740.0</c:v>
                </c:pt>
                <c:pt idx="2022">
                  <c:v>2000.0</c:v>
                </c:pt>
                <c:pt idx="2023">
                  <c:v>1000.0</c:v>
                </c:pt>
                <c:pt idx="2024">
                  <c:v>10500.0</c:v>
                </c:pt>
                <c:pt idx="2025">
                  <c:v>3000.0</c:v>
                </c:pt>
                <c:pt idx="2026">
                  <c:v>1000.0</c:v>
                </c:pt>
                <c:pt idx="2027">
                  <c:v>2500.0</c:v>
                </c:pt>
                <c:pt idx="2028">
                  <c:v>3000.0</c:v>
                </c:pt>
                <c:pt idx="2029">
                  <c:v>3000.0</c:v>
                </c:pt>
                <c:pt idx="2030">
                  <c:v>4000.0</c:v>
                </c:pt>
                <c:pt idx="2031">
                  <c:v>2000.0</c:v>
                </c:pt>
                <c:pt idx="2032">
                  <c:v>40000.0</c:v>
                </c:pt>
                <c:pt idx="2033">
                  <c:v>750.0</c:v>
                </c:pt>
                <c:pt idx="2034">
                  <c:v>500.0</c:v>
                </c:pt>
                <c:pt idx="2035">
                  <c:v>500.0</c:v>
                </c:pt>
                <c:pt idx="2036">
                  <c:v>300.0</c:v>
                </c:pt>
                <c:pt idx="2037">
                  <c:v>2000.0</c:v>
                </c:pt>
                <c:pt idx="2038">
                  <c:v>1500.0</c:v>
                </c:pt>
                <c:pt idx="2039">
                  <c:v>5000.0</c:v>
                </c:pt>
                <c:pt idx="2040">
                  <c:v>5000.0</c:v>
                </c:pt>
                <c:pt idx="2041">
                  <c:v>2000.0</c:v>
                </c:pt>
                <c:pt idx="2042">
                  <c:v>1500.0</c:v>
                </c:pt>
                <c:pt idx="2043">
                  <c:v>3000.0</c:v>
                </c:pt>
                <c:pt idx="2044">
                  <c:v>250.0</c:v>
                </c:pt>
                <c:pt idx="2045">
                  <c:v>3000.0</c:v>
                </c:pt>
                <c:pt idx="2046">
                  <c:v>8000.0</c:v>
                </c:pt>
                <c:pt idx="2047">
                  <c:v>225.0</c:v>
                </c:pt>
                <c:pt idx="2048">
                  <c:v>800.0</c:v>
                </c:pt>
                <c:pt idx="2049">
                  <c:v>620.0</c:v>
                </c:pt>
                <c:pt idx="2050">
                  <c:v>1200.0</c:v>
                </c:pt>
                <c:pt idx="2051">
                  <c:v>3000.0</c:v>
                </c:pt>
                <c:pt idx="2052">
                  <c:v>1000.0</c:v>
                </c:pt>
                <c:pt idx="2053">
                  <c:v>1000.0</c:v>
                </c:pt>
                <c:pt idx="2054">
                  <c:v>220.0</c:v>
                </c:pt>
                <c:pt idx="2055">
                  <c:v>3500.0</c:v>
                </c:pt>
                <c:pt idx="2056">
                  <c:v>3000.0</c:v>
                </c:pt>
                <c:pt idx="2057">
                  <c:v>4000.0</c:v>
                </c:pt>
                <c:pt idx="2058">
                  <c:v>4500.0</c:v>
                </c:pt>
                <c:pt idx="2059">
                  <c:v>50.0</c:v>
                </c:pt>
                <c:pt idx="2060">
                  <c:v>800.0</c:v>
                </c:pt>
                <c:pt idx="2061">
                  <c:v>12000.0</c:v>
                </c:pt>
                <c:pt idx="2062">
                  <c:v>2000.0</c:v>
                </c:pt>
                <c:pt idx="2063">
                  <c:v>2000.0</c:v>
                </c:pt>
                <c:pt idx="2064">
                  <c:v>3000.0</c:v>
                </c:pt>
                <c:pt idx="2065">
                  <c:v>1000.0</c:v>
                </c:pt>
                <c:pt idx="2066">
                  <c:v>3000.0</c:v>
                </c:pt>
                <c:pt idx="2067">
                  <c:v>3500.0</c:v>
                </c:pt>
                <c:pt idx="2068">
                  <c:v>750.0</c:v>
                </c:pt>
                <c:pt idx="2069">
                  <c:v>5000.0</c:v>
                </c:pt>
                <c:pt idx="2070">
                  <c:v>350.0</c:v>
                </c:pt>
                <c:pt idx="2071">
                  <c:v>5000.0</c:v>
                </c:pt>
                <c:pt idx="2072">
                  <c:v>3000.0</c:v>
                </c:pt>
                <c:pt idx="2073">
                  <c:v>3000.0</c:v>
                </c:pt>
                <c:pt idx="2074">
                  <c:v>1500.0</c:v>
                </c:pt>
                <c:pt idx="2075">
                  <c:v>40000.0</c:v>
                </c:pt>
                <c:pt idx="2076">
                  <c:v>1000.0</c:v>
                </c:pt>
                <c:pt idx="2077">
                  <c:v>333.0</c:v>
                </c:pt>
                <c:pt idx="2078">
                  <c:v>3500.0</c:v>
                </c:pt>
                <c:pt idx="2079">
                  <c:v>4000.0</c:v>
                </c:pt>
                <c:pt idx="2080">
                  <c:v>2000.0</c:v>
                </c:pt>
                <c:pt idx="2081">
                  <c:v>2000.0</c:v>
                </c:pt>
                <c:pt idx="2082">
                  <c:v>5000.0</c:v>
                </c:pt>
                <c:pt idx="2083">
                  <c:v>2500.0</c:v>
                </c:pt>
                <c:pt idx="2084">
                  <c:v>500.0</c:v>
                </c:pt>
                <c:pt idx="2085">
                  <c:v>1500.0</c:v>
                </c:pt>
                <c:pt idx="2086">
                  <c:v>3000.0</c:v>
                </c:pt>
                <c:pt idx="2087">
                  <c:v>1050.0</c:v>
                </c:pt>
                <c:pt idx="2088">
                  <c:v>300.0</c:v>
                </c:pt>
                <c:pt idx="2089">
                  <c:v>2827.0</c:v>
                </c:pt>
                <c:pt idx="2090">
                  <c:v>1500.0</c:v>
                </c:pt>
                <c:pt idx="2091">
                  <c:v>1000.0</c:v>
                </c:pt>
                <c:pt idx="2092">
                  <c:v>700.0</c:v>
                </c:pt>
                <c:pt idx="2093">
                  <c:v>1000.0</c:v>
                </c:pt>
                <c:pt idx="2094">
                  <c:v>1300.0</c:v>
                </c:pt>
                <c:pt idx="2095">
                  <c:v>500.0</c:v>
                </c:pt>
                <c:pt idx="2096">
                  <c:v>7500.0</c:v>
                </c:pt>
                <c:pt idx="2097">
                  <c:v>2000.0</c:v>
                </c:pt>
                <c:pt idx="2098">
                  <c:v>10000.0</c:v>
                </c:pt>
                <c:pt idx="2099">
                  <c:v>3500.0</c:v>
                </c:pt>
                <c:pt idx="2100">
                  <c:v>800.0</c:v>
                </c:pt>
                <c:pt idx="2101">
                  <c:v>4000.0</c:v>
                </c:pt>
                <c:pt idx="2102">
                  <c:v>500.0</c:v>
                </c:pt>
                <c:pt idx="2103">
                  <c:v>200.0</c:v>
                </c:pt>
                <c:pt idx="2104">
                  <c:v>3300.0</c:v>
                </c:pt>
                <c:pt idx="2105">
                  <c:v>5000.0</c:v>
                </c:pt>
                <c:pt idx="2106">
                  <c:v>1500.0</c:v>
                </c:pt>
                <c:pt idx="2107">
                  <c:v>4500.0</c:v>
                </c:pt>
                <c:pt idx="2108">
                  <c:v>4300.0</c:v>
                </c:pt>
                <c:pt idx="2109">
                  <c:v>300.0</c:v>
                </c:pt>
                <c:pt idx="2110">
                  <c:v>850.0</c:v>
                </c:pt>
                <c:pt idx="2111">
                  <c:v>2000.0</c:v>
                </c:pt>
                <c:pt idx="2112">
                  <c:v>5000.0</c:v>
                </c:pt>
                <c:pt idx="2113">
                  <c:v>500.0</c:v>
                </c:pt>
                <c:pt idx="2114">
                  <c:v>6000.0</c:v>
                </c:pt>
                <c:pt idx="2115">
                  <c:v>1000.0</c:v>
                </c:pt>
                <c:pt idx="2116">
                  <c:v>500.0</c:v>
                </c:pt>
                <c:pt idx="2117">
                  <c:v>5000.0</c:v>
                </c:pt>
                <c:pt idx="2118">
                  <c:v>2500.0</c:v>
                </c:pt>
                <c:pt idx="2119">
                  <c:v>550.0</c:v>
                </c:pt>
                <c:pt idx="2120">
                  <c:v>4500.0</c:v>
                </c:pt>
                <c:pt idx="2121">
                  <c:v>3500.0</c:v>
                </c:pt>
                <c:pt idx="2122">
                  <c:v>1500.0</c:v>
                </c:pt>
                <c:pt idx="2123">
                  <c:v>4000.0</c:v>
                </c:pt>
                <c:pt idx="2124">
                  <c:v>5000.0</c:v>
                </c:pt>
                <c:pt idx="2125">
                  <c:v>500.0</c:v>
                </c:pt>
                <c:pt idx="2126">
                  <c:v>1250.0</c:v>
                </c:pt>
                <c:pt idx="2127">
                  <c:v>5000.0</c:v>
                </c:pt>
                <c:pt idx="2128">
                  <c:v>1500.0</c:v>
                </c:pt>
                <c:pt idx="2129">
                  <c:v>7000.0</c:v>
                </c:pt>
                <c:pt idx="2130">
                  <c:v>10000.0</c:v>
                </c:pt>
                <c:pt idx="2131">
                  <c:v>2000.0</c:v>
                </c:pt>
                <c:pt idx="2132">
                  <c:v>4000.0</c:v>
                </c:pt>
                <c:pt idx="2133">
                  <c:v>1100.0</c:v>
                </c:pt>
                <c:pt idx="2134">
                  <c:v>2000.0</c:v>
                </c:pt>
                <c:pt idx="2135">
                  <c:v>1000.0</c:v>
                </c:pt>
                <c:pt idx="2136">
                  <c:v>5000.0</c:v>
                </c:pt>
                <c:pt idx="2137">
                  <c:v>5000.0</c:v>
                </c:pt>
                <c:pt idx="2138">
                  <c:v>2500.0</c:v>
                </c:pt>
                <c:pt idx="2139">
                  <c:v>2000.0</c:v>
                </c:pt>
                <c:pt idx="2140">
                  <c:v>8000.0</c:v>
                </c:pt>
                <c:pt idx="2141">
                  <c:v>2000.0</c:v>
                </c:pt>
                <c:pt idx="2142">
                  <c:v>2400.0</c:v>
                </c:pt>
                <c:pt idx="2143">
                  <c:v>15000.0</c:v>
                </c:pt>
                <c:pt idx="2144">
                  <c:v>2500.0</c:v>
                </c:pt>
                <c:pt idx="2145">
                  <c:v>4500.0</c:v>
                </c:pt>
                <c:pt idx="2146">
                  <c:v>2000.0</c:v>
                </c:pt>
                <c:pt idx="2147">
                  <c:v>1200.0</c:v>
                </c:pt>
                <c:pt idx="2148">
                  <c:v>1000.0</c:v>
                </c:pt>
                <c:pt idx="2149">
                  <c:v>2000.0</c:v>
                </c:pt>
                <c:pt idx="2150">
                  <c:v>6000.0</c:v>
                </c:pt>
                <c:pt idx="2151">
                  <c:v>350.0</c:v>
                </c:pt>
                <c:pt idx="2152">
                  <c:v>1000.0</c:v>
                </c:pt>
                <c:pt idx="2153">
                  <c:v>2000.0</c:v>
                </c:pt>
                <c:pt idx="2154">
                  <c:v>1500.0</c:v>
                </c:pt>
                <c:pt idx="2155">
                  <c:v>250.0</c:v>
                </c:pt>
                <c:pt idx="2156">
                  <c:v>2000.0</c:v>
                </c:pt>
                <c:pt idx="2157">
                  <c:v>2100.0</c:v>
                </c:pt>
                <c:pt idx="2158">
                  <c:v>1500.0</c:v>
                </c:pt>
                <c:pt idx="2159">
                  <c:v>1000.0</c:v>
                </c:pt>
                <c:pt idx="2160">
                  <c:v>1500.0</c:v>
                </c:pt>
                <c:pt idx="2161">
                  <c:v>2000.0</c:v>
                </c:pt>
                <c:pt idx="2162">
                  <c:v>250.0</c:v>
                </c:pt>
                <c:pt idx="2163">
                  <c:v>1000.0</c:v>
                </c:pt>
                <c:pt idx="2164">
                  <c:v>300.0</c:v>
                </c:pt>
                <c:pt idx="2165">
                  <c:v>3500.0</c:v>
                </c:pt>
                <c:pt idx="2166">
                  <c:v>5000.0</c:v>
                </c:pt>
                <c:pt idx="2167">
                  <c:v>2500.0</c:v>
                </c:pt>
                <c:pt idx="2168">
                  <c:v>250.0</c:v>
                </c:pt>
                <c:pt idx="2169">
                  <c:v>5000.0</c:v>
                </c:pt>
                <c:pt idx="2170">
                  <c:v>600.0</c:v>
                </c:pt>
                <c:pt idx="2171">
                  <c:v>3000.0</c:v>
                </c:pt>
                <c:pt idx="2172">
                  <c:v>5000.0</c:v>
                </c:pt>
                <c:pt idx="2173">
                  <c:v>500.0</c:v>
                </c:pt>
                <c:pt idx="2174">
                  <c:v>100.0</c:v>
                </c:pt>
                <c:pt idx="2175">
                  <c:v>500.0</c:v>
                </c:pt>
                <c:pt idx="2176">
                  <c:v>1200.0</c:v>
                </c:pt>
                <c:pt idx="2177">
                  <c:v>1200.0</c:v>
                </c:pt>
                <c:pt idx="2178">
                  <c:v>3000.0</c:v>
                </c:pt>
                <c:pt idx="2179">
                  <c:v>200.0</c:v>
                </c:pt>
                <c:pt idx="2180">
                  <c:v>800.0</c:v>
                </c:pt>
                <c:pt idx="2181">
                  <c:v>2000.0</c:v>
                </c:pt>
                <c:pt idx="2182">
                  <c:v>100000.0</c:v>
                </c:pt>
                <c:pt idx="2183">
                  <c:v>2000.0</c:v>
                </c:pt>
                <c:pt idx="2184">
                  <c:v>1.0</c:v>
                </c:pt>
              </c:numCache>
            </c:numRef>
          </c:xVal>
          <c:yVal>
            <c:numRef>
              <c:f>ScatterPlot!$B$2:$B$4115</c:f>
              <c:numCache>
                <c:formatCode>General</c:formatCode>
                <c:ptCount val="2185"/>
                <c:pt idx="0">
                  <c:v>8500.0</c:v>
                </c:pt>
                <c:pt idx="1">
                  <c:v>14653.0</c:v>
                </c:pt>
                <c:pt idx="2">
                  <c:v>525.0</c:v>
                </c:pt>
                <c:pt idx="3">
                  <c:v>10390.0</c:v>
                </c:pt>
                <c:pt idx="4">
                  <c:v>54116.28</c:v>
                </c:pt>
                <c:pt idx="5">
                  <c:v>4390.0</c:v>
                </c:pt>
                <c:pt idx="6">
                  <c:v>8519.0</c:v>
                </c:pt>
                <c:pt idx="7">
                  <c:v>9110.0</c:v>
                </c:pt>
                <c:pt idx="8">
                  <c:v>3501.52</c:v>
                </c:pt>
                <c:pt idx="9">
                  <c:v>629.99</c:v>
                </c:pt>
                <c:pt idx="10">
                  <c:v>3015.0</c:v>
                </c:pt>
                <c:pt idx="11">
                  <c:v>6025.0</c:v>
                </c:pt>
                <c:pt idx="12">
                  <c:v>49588.0</c:v>
                </c:pt>
                <c:pt idx="13">
                  <c:v>5599.0</c:v>
                </c:pt>
                <c:pt idx="14">
                  <c:v>6056.0</c:v>
                </c:pt>
                <c:pt idx="15">
                  <c:v>2132.0</c:v>
                </c:pt>
                <c:pt idx="16">
                  <c:v>12029.0</c:v>
                </c:pt>
                <c:pt idx="17">
                  <c:v>1510.0</c:v>
                </c:pt>
                <c:pt idx="18">
                  <c:v>31896.33</c:v>
                </c:pt>
                <c:pt idx="19">
                  <c:v>1235.0</c:v>
                </c:pt>
                <c:pt idx="20">
                  <c:v>2004.0</c:v>
                </c:pt>
                <c:pt idx="21">
                  <c:v>20190.0</c:v>
                </c:pt>
                <c:pt idx="22">
                  <c:v>410.0</c:v>
                </c:pt>
                <c:pt idx="23">
                  <c:v>2370.0</c:v>
                </c:pt>
                <c:pt idx="24">
                  <c:v>38082.69</c:v>
                </c:pt>
                <c:pt idx="25">
                  <c:v>800.0</c:v>
                </c:pt>
                <c:pt idx="26">
                  <c:v>1940.0</c:v>
                </c:pt>
                <c:pt idx="27">
                  <c:v>22345.0</c:v>
                </c:pt>
                <c:pt idx="28">
                  <c:v>12042.0</c:v>
                </c:pt>
                <c:pt idx="29">
                  <c:v>3700.0</c:v>
                </c:pt>
                <c:pt idx="30">
                  <c:v>4051.99</c:v>
                </c:pt>
                <c:pt idx="31">
                  <c:v>13.0</c:v>
                </c:pt>
                <c:pt idx="32">
                  <c:v>28520.0</c:v>
                </c:pt>
                <c:pt idx="33">
                  <c:v>5360.0</c:v>
                </c:pt>
                <c:pt idx="34">
                  <c:v>3392.0</c:v>
                </c:pt>
                <c:pt idx="35">
                  <c:v>1665.0</c:v>
                </c:pt>
                <c:pt idx="36">
                  <c:v>8529.0</c:v>
                </c:pt>
                <c:pt idx="37">
                  <c:v>40357.0</c:v>
                </c:pt>
                <c:pt idx="38">
                  <c:v>2751.0</c:v>
                </c:pt>
                <c:pt idx="39">
                  <c:v>32745.0</c:v>
                </c:pt>
                <c:pt idx="40">
                  <c:v>2027.0</c:v>
                </c:pt>
                <c:pt idx="41">
                  <c:v>2000.0</c:v>
                </c:pt>
                <c:pt idx="42">
                  <c:v>19860.0</c:v>
                </c:pt>
                <c:pt idx="43">
                  <c:v>30866.0</c:v>
                </c:pt>
                <c:pt idx="44">
                  <c:v>2000.0</c:v>
                </c:pt>
                <c:pt idx="45">
                  <c:v>6000.0</c:v>
                </c:pt>
                <c:pt idx="46">
                  <c:v>8750.0</c:v>
                </c:pt>
                <c:pt idx="47">
                  <c:v>5380.55</c:v>
                </c:pt>
                <c:pt idx="48">
                  <c:v>2159.0</c:v>
                </c:pt>
                <c:pt idx="49">
                  <c:v>12000.0</c:v>
                </c:pt>
                <c:pt idx="50">
                  <c:v>600.0</c:v>
                </c:pt>
                <c:pt idx="51">
                  <c:v>14082.0</c:v>
                </c:pt>
                <c:pt idx="52">
                  <c:v>11621.0</c:v>
                </c:pt>
                <c:pt idx="53">
                  <c:v>3289.0</c:v>
                </c:pt>
                <c:pt idx="54">
                  <c:v>10100.0</c:v>
                </c:pt>
                <c:pt idx="55">
                  <c:v>11090.0</c:v>
                </c:pt>
                <c:pt idx="56">
                  <c:v>8581.0</c:v>
                </c:pt>
                <c:pt idx="57">
                  <c:v>15285.0</c:v>
                </c:pt>
                <c:pt idx="58">
                  <c:v>10291.0</c:v>
                </c:pt>
                <c:pt idx="59">
                  <c:v>20025.14</c:v>
                </c:pt>
                <c:pt idx="60">
                  <c:v>4648.33</c:v>
                </c:pt>
                <c:pt idx="61">
                  <c:v>7415.0</c:v>
                </c:pt>
                <c:pt idx="62">
                  <c:v>4642.0</c:v>
                </c:pt>
                <c:pt idx="63">
                  <c:v>2270.37</c:v>
                </c:pt>
                <c:pt idx="64">
                  <c:v>2080.0</c:v>
                </c:pt>
                <c:pt idx="65">
                  <c:v>7527.0</c:v>
                </c:pt>
                <c:pt idx="66">
                  <c:v>2372.0</c:v>
                </c:pt>
                <c:pt idx="67">
                  <c:v>2325.0</c:v>
                </c:pt>
                <c:pt idx="68">
                  <c:v>763.0</c:v>
                </c:pt>
                <c:pt idx="69">
                  <c:v>11094.23</c:v>
                </c:pt>
                <c:pt idx="70">
                  <c:v>636.0</c:v>
                </c:pt>
                <c:pt idx="71">
                  <c:v>2231.0</c:v>
                </c:pt>
                <c:pt idx="72">
                  <c:v>2385.0</c:v>
                </c:pt>
                <c:pt idx="73">
                  <c:v>900.0</c:v>
                </c:pt>
                <c:pt idx="74">
                  <c:v>564.66</c:v>
                </c:pt>
                <c:pt idx="75">
                  <c:v>4040.0</c:v>
                </c:pt>
                <c:pt idx="76">
                  <c:v>460.0</c:v>
                </c:pt>
                <c:pt idx="77">
                  <c:v>1570.0</c:v>
                </c:pt>
                <c:pt idx="78">
                  <c:v>1351.0</c:v>
                </c:pt>
                <c:pt idx="79">
                  <c:v>1651.0</c:v>
                </c:pt>
                <c:pt idx="80">
                  <c:v>12870.0</c:v>
                </c:pt>
                <c:pt idx="81">
                  <c:v>1485.0</c:v>
                </c:pt>
                <c:pt idx="82">
                  <c:v>4000.5</c:v>
                </c:pt>
                <c:pt idx="83">
                  <c:v>205.0</c:v>
                </c:pt>
                <c:pt idx="84">
                  <c:v>500.0</c:v>
                </c:pt>
                <c:pt idx="85">
                  <c:v>1506.0</c:v>
                </c:pt>
                <c:pt idx="86">
                  <c:v>6388.0</c:v>
                </c:pt>
                <c:pt idx="87">
                  <c:v>2615.0</c:v>
                </c:pt>
                <c:pt idx="88">
                  <c:v>3600.0</c:v>
                </c:pt>
                <c:pt idx="89">
                  <c:v>6904.0</c:v>
                </c:pt>
                <c:pt idx="90">
                  <c:v>502.0</c:v>
                </c:pt>
                <c:pt idx="91">
                  <c:v>3600.0</c:v>
                </c:pt>
                <c:pt idx="92">
                  <c:v>5260.0</c:v>
                </c:pt>
                <c:pt idx="93">
                  <c:v>1106.0</c:v>
                </c:pt>
                <c:pt idx="94">
                  <c:v>260.0</c:v>
                </c:pt>
                <c:pt idx="95">
                  <c:v>460.0</c:v>
                </c:pt>
                <c:pt idx="96">
                  <c:v>1720.0</c:v>
                </c:pt>
                <c:pt idx="97">
                  <c:v>425.0</c:v>
                </c:pt>
                <c:pt idx="98">
                  <c:v>3400.0</c:v>
                </c:pt>
                <c:pt idx="99">
                  <c:v>1590.29</c:v>
                </c:pt>
                <c:pt idx="100">
                  <c:v>5000.0</c:v>
                </c:pt>
                <c:pt idx="101">
                  <c:v>3500.0</c:v>
                </c:pt>
                <c:pt idx="102">
                  <c:v>7665.0</c:v>
                </c:pt>
                <c:pt idx="103">
                  <c:v>1367.0</c:v>
                </c:pt>
                <c:pt idx="104">
                  <c:v>600.0</c:v>
                </c:pt>
                <c:pt idx="105">
                  <c:v>2363.0</c:v>
                </c:pt>
                <c:pt idx="106">
                  <c:v>5025.0</c:v>
                </c:pt>
                <c:pt idx="107">
                  <c:v>7685.0</c:v>
                </c:pt>
                <c:pt idx="108">
                  <c:v>3700.0</c:v>
                </c:pt>
                <c:pt idx="109">
                  <c:v>2195.0</c:v>
                </c:pt>
                <c:pt idx="110">
                  <c:v>1700.0</c:v>
                </c:pt>
                <c:pt idx="111">
                  <c:v>5410.0</c:v>
                </c:pt>
                <c:pt idx="112">
                  <c:v>5200.0</c:v>
                </c:pt>
                <c:pt idx="113">
                  <c:v>7050.0</c:v>
                </c:pt>
                <c:pt idx="114">
                  <c:v>3100.0</c:v>
                </c:pt>
                <c:pt idx="115">
                  <c:v>632.0</c:v>
                </c:pt>
                <c:pt idx="116">
                  <c:v>3978.0</c:v>
                </c:pt>
                <c:pt idx="117">
                  <c:v>4522.22</c:v>
                </c:pt>
                <c:pt idx="118">
                  <c:v>5651.58</c:v>
                </c:pt>
                <c:pt idx="119">
                  <c:v>3398.1</c:v>
                </c:pt>
                <c:pt idx="120">
                  <c:v>16145.12</c:v>
                </c:pt>
                <c:pt idx="121">
                  <c:v>41000.0</c:v>
                </c:pt>
                <c:pt idx="122">
                  <c:v>14750.0</c:v>
                </c:pt>
                <c:pt idx="123">
                  <c:v>25648.0</c:v>
                </c:pt>
                <c:pt idx="124">
                  <c:v>3981.5</c:v>
                </c:pt>
                <c:pt idx="125">
                  <c:v>5186.0</c:v>
                </c:pt>
                <c:pt idx="126">
                  <c:v>15273.0</c:v>
                </c:pt>
                <c:pt idx="127">
                  <c:v>6705.0</c:v>
                </c:pt>
                <c:pt idx="128">
                  <c:v>86133.0</c:v>
                </c:pt>
                <c:pt idx="129">
                  <c:v>11292.0</c:v>
                </c:pt>
                <c:pt idx="130">
                  <c:v>31675.0</c:v>
                </c:pt>
                <c:pt idx="131">
                  <c:v>4395.0</c:v>
                </c:pt>
                <c:pt idx="132">
                  <c:v>9228.0</c:v>
                </c:pt>
                <c:pt idx="133">
                  <c:v>1511.0</c:v>
                </c:pt>
                <c:pt idx="134">
                  <c:v>28067.34</c:v>
                </c:pt>
                <c:pt idx="135">
                  <c:v>8538.66</c:v>
                </c:pt>
                <c:pt idx="136">
                  <c:v>18083.0</c:v>
                </c:pt>
                <c:pt idx="137">
                  <c:v>37354.27</c:v>
                </c:pt>
                <c:pt idx="138">
                  <c:v>57342.0</c:v>
                </c:pt>
                <c:pt idx="139">
                  <c:v>98953.42</c:v>
                </c:pt>
                <c:pt idx="140">
                  <c:v>10640.0</c:v>
                </c:pt>
                <c:pt idx="141">
                  <c:v>21480.0</c:v>
                </c:pt>
                <c:pt idx="142">
                  <c:v>6000.0</c:v>
                </c:pt>
                <c:pt idx="143">
                  <c:v>29520.27</c:v>
                </c:pt>
                <c:pt idx="144">
                  <c:v>5910.0</c:v>
                </c:pt>
                <c:pt idx="145">
                  <c:v>5555.0</c:v>
                </c:pt>
                <c:pt idx="146">
                  <c:v>1455.0</c:v>
                </c:pt>
                <c:pt idx="147">
                  <c:v>12965.44</c:v>
                </c:pt>
                <c:pt idx="148">
                  <c:v>5570.0</c:v>
                </c:pt>
                <c:pt idx="149">
                  <c:v>147233.77</c:v>
                </c:pt>
                <c:pt idx="150">
                  <c:v>3510.0</c:v>
                </c:pt>
                <c:pt idx="151">
                  <c:v>31404.0</c:v>
                </c:pt>
                <c:pt idx="152">
                  <c:v>5323.01</c:v>
                </c:pt>
                <c:pt idx="153">
                  <c:v>5388.79</c:v>
                </c:pt>
                <c:pt idx="154">
                  <c:v>6240.0</c:v>
                </c:pt>
                <c:pt idx="155">
                  <c:v>21679.0</c:v>
                </c:pt>
                <c:pt idx="156">
                  <c:v>5904.0</c:v>
                </c:pt>
                <c:pt idx="157">
                  <c:v>71748.0</c:v>
                </c:pt>
                <c:pt idx="158">
                  <c:v>40594.0</c:v>
                </c:pt>
                <c:pt idx="159">
                  <c:v>26744.11</c:v>
                </c:pt>
                <c:pt idx="160">
                  <c:v>117108.0</c:v>
                </c:pt>
                <c:pt idx="161">
                  <c:v>6632.32</c:v>
                </c:pt>
                <c:pt idx="162">
                  <c:v>45535.0</c:v>
                </c:pt>
                <c:pt idx="163">
                  <c:v>20569.05</c:v>
                </c:pt>
                <c:pt idx="164">
                  <c:v>41850.46</c:v>
                </c:pt>
                <c:pt idx="165">
                  <c:v>32035.51</c:v>
                </c:pt>
                <c:pt idx="166">
                  <c:v>16373.0</c:v>
                </c:pt>
                <c:pt idx="167">
                  <c:v>26445.0</c:v>
                </c:pt>
                <c:pt idx="168">
                  <c:v>51605.31</c:v>
                </c:pt>
                <c:pt idx="169">
                  <c:v>15723.0</c:v>
                </c:pt>
                <c:pt idx="170">
                  <c:v>4800.8</c:v>
                </c:pt>
                <c:pt idx="171">
                  <c:v>6001.0</c:v>
                </c:pt>
                <c:pt idx="172">
                  <c:v>76130.2</c:v>
                </c:pt>
                <c:pt idx="173">
                  <c:v>26360.0</c:v>
                </c:pt>
                <c:pt idx="174">
                  <c:v>5000.0</c:v>
                </c:pt>
                <c:pt idx="175">
                  <c:v>66554.56</c:v>
                </c:pt>
                <c:pt idx="176">
                  <c:v>29681.55</c:v>
                </c:pt>
                <c:pt idx="177">
                  <c:v>20128.0</c:v>
                </c:pt>
                <c:pt idx="178">
                  <c:v>137254.84</c:v>
                </c:pt>
                <c:pt idx="179">
                  <c:v>17895.25</c:v>
                </c:pt>
                <c:pt idx="180">
                  <c:v>25430.66</c:v>
                </c:pt>
                <c:pt idx="181">
                  <c:v>15435.55</c:v>
                </c:pt>
                <c:pt idx="182">
                  <c:v>10046.0</c:v>
                </c:pt>
                <c:pt idx="183">
                  <c:v>4124.0</c:v>
                </c:pt>
                <c:pt idx="184">
                  <c:v>7876.0</c:v>
                </c:pt>
                <c:pt idx="185">
                  <c:v>9775.0</c:v>
                </c:pt>
                <c:pt idx="186">
                  <c:v>2929.0</c:v>
                </c:pt>
                <c:pt idx="187">
                  <c:v>24490.0</c:v>
                </c:pt>
                <c:pt idx="188">
                  <c:v>12668.0</c:v>
                </c:pt>
                <c:pt idx="189">
                  <c:v>21410.0</c:v>
                </c:pt>
                <c:pt idx="190">
                  <c:v>1041.29</c:v>
                </c:pt>
                <c:pt idx="191">
                  <c:v>20820.33</c:v>
                </c:pt>
                <c:pt idx="192">
                  <c:v>8950.0</c:v>
                </c:pt>
                <c:pt idx="193">
                  <c:v>17805.0</c:v>
                </c:pt>
                <c:pt idx="194">
                  <c:v>3851.5</c:v>
                </c:pt>
                <c:pt idx="195">
                  <c:v>25312.0</c:v>
                </c:pt>
                <c:pt idx="196">
                  <c:v>17066.0</c:v>
                </c:pt>
                <c:pt idx="197">
                  <c:v>30241.0</c:v>
                </c:pt>
                <c:pt idx="198">
                  <c:v>14166.0</c:v>
                </c:pt>
                <c:pt idx="199">
                  <c:v>5634.0</c:v>
                </c:pt>
                <c:pt idx="200">
                  <c:v>21316.0</c:v>
                </c:pt>
                <c:pt idx="201">
                  <c:v>35932.0</c:v>
                </c:pt>
                <c:pt idx="202">
                  <c:v>26978.0</c:v>
                </c:pt>
                <c:pt idx="203">
                  <c:v>6646.0</c:v>
                </c:pt>
                <c:pt idx="204">
                  <c:v>8636.0</c:v>
                </c:pt>
                <c:pt idx="205">
                  <c:v>52198.0</c:v>
                </c:pt>
                <c:pt idx="206">
                  <c:v>169394.6</c:v>
                </c:pt>
                <c:pt idx="207">
                  <c:v>5456.0</c:v>
                </c:pt>
                <c:pt idx="208">
                  <c:v>77710.8</c:v>
                </c:pt>
                <c:pt idx="209">
                  <c:v>10550.0</c:v>
                </c:pt>
                <c:pt idx="210">
                  <c:v>35640.0</c:v>
                </c:pt>
                <c:pt idx="211">
                  <c:v>42642.0</c:v>
                </c:pt>
                <c:pt idx="212">
                  <c:v>113015.0</c:v>
                </c:pt>
                <c:pt idx="213">
                  <c:v>50091.0</c:v>
                </c:pt>
                <c:pt idx="214">
                  <c:v>10119.0</c:v>
                </c:pt>
                <c:pt idx="215">
                  <c:v>8735.0</c:v>
                </c:pt>
                <c:pt idx="216">
                  <c:v>29209.78</c:v>
                </c:pt>
                <c:pt idx="217">
                  <c:v>3035.05</c:v>
                </c:pt>
                <c:pt idx="218">
                  <c:v>16520.04</c:v>
                </c:pt>
                <c:pt idx="219">
                  <c:v>6485.0</c:v>
                </c:pt>
                <c:pt idx="220">
                  <c:v>43758.0</c:v>
                </c:pt>
                <c:pt idx="221">
                  <c:v>3735.0</c:v>
                </c:pt>
                <c:pt idx="222">
                  <c:v>55201.52</c:v>
                </c:pt>
                <c:pt idx="223">
                  <c:v>30608.59</c:v>
                </c:pt>
                <c:pt idx="224">
                  <c:v>34198.0</c:v>
                </c:pt>
                <c:pt idx="225">
                  <c:v>17875.0</c:v>
                </c:pt>
                <c:pt idx="226">
                  <c:v>17028.88</c:v>
                </c:pt>
                <c:pt idx="227">
                  <c:v>44636.2</c:v>
                </c:pt>
                <c:pt idx="228">
                  <c:v>10300.0</c:v>
                </c:pt>
                <c:pt idx="229">
                  <c:v>12007.18</c:v>
                </c:pt>
                <c:pt idx="230">
                  <c:v>28690.0</c:v>
                </c:pt>
                <c:pt idx="231">
                  <c:v>43296.0</c:v>
                </c:pt>
                <c:pt idx="232">
                  <c:v>11656.0</c:v>
                </c:pt>
                <c:pt idx="233">
                  <c:v>63460.18</c:v>
                </c:pt>
                <c:pt idx="234">
                  <c:v>3638.0</c:v>
                </c:pt>
                <c:pt idx="235">
                  <c:v>40690.0</c:v>
                </c:pt>
                <c:pt idx="236">
                  <c:v>7701.93</c:v>
                </c:pt>
                <c:pt idx="237">
                  <c:v>26100.0</c:v>
                </c:pt>
                <c:pt idx="238">
                  <c:v>51544.0</c:v>
                </c:pt>
                <c:pt idx="239">
                  <c:v>25375.0</c:v>
                </c:pt>
                <c:pt idx="240">
                  <c:v>12165.0</c:v>
                </c:pt>
                <c:pt idx="241">
                  <c:v>38876.95</c:v>
                </c:pt>
                <c:pt idx="242">
                  <c:v>12000.0</c:v>
                </c:pt>
                <c:pt idx="243">
                  <c:v>9044.0</c:v>
                </c:pt>
                <c:pt idx="244">
                  <c:v>7711.3</c:v>
                </c:pt>
                <c:pt idx="245">
                  <c:v>15596.0</c:v>
                </c:pt>
                <c:pt idx="246">
                  <c:v>38500.0</c:v>
                </c:pt>
                <c:pt idx="247">
                  <c:v>10335.01</c:v>
                </c:pt>
                <c:pt idx="248">
                  <c:v>13014.0</c:v>
                </c:pt>
                <c:pt idx="249">
                  <c:v>7160.12</c:v>
                </c:pt>
                <c:pt idx="250">
                  <c:v>30505.0</c:v>
                </c:pt>
                <c:pt idx="251">
                  <c:v>171253.0</c:v>
                </c:pt>
                <c:pt idx="252">
                  <c:v>376.0</c:v>
                </c:pt>
                <c:pt idx="253">
                  <c:v>8000.0</c:v>
                </c:pt>
                <c:pt idx="254">
                  <c:v>7839.0</c:v>
                </c:pt>
                <c:pt idx="255">
                  <c:v>600.0</c:v>
                </c:pt>
                <c:pt idx="256">
                  <c:v>2596.0</c:v>
                </c:pt>
                <c:pt idx="257">
                  <c:v>13728.0</c:v>
                </c:pt>
                <c:pt idx="258">
                  <c:v>3353.0</c:v>
                </c:pt>
                <c:pt idx="259">
                  <c:v>17412.0</c:v>
                </c:pt>
                <c:pt idx="260">
                  <c:v>5660.0</c:v>
                </c:pt>
                <c:pt idx="261">
                  <c:v>26182.5</c:v>
                </c:pt>
                <c:pt idx="262">
                  <c:v>1535.0</c:v>
                </c:pt>
                <c:pt idx="263">
                  <c:v>2065.0</c:v>
                </c:pt>
                <c:pt idx="264">
                  <c:v>22421.0</c:v>
                </c:pt>
                <c:pt idx="265">
                  <c:v>26495.5</c:v>
                </c:pt>
                <c:pt idx="266">
                  <c:v>601.0</c:v>
                </c:pt>
                <c:pt idx="267">
                  <c:v>81316.0</c:v>
                </c:pt>
                <c:pt idx="268">
                  <c:v>6308.0</c:v>
                </c:pt>
                <c:pt idx="269">
                  <c:v>123444.12</c:v>
                </c:pt>
                <c:pt idx="270">
                  <c:v>1000.0</c:v>
                </c:pt>
                <c:pt idx="271">
                  <c:v>20122.0</c:v>
                </c:pt>
                <c:pt idx="272">
                  <c:v>18667.0</c:v>
                </c:pt>
                <c:pt idx="273">
                  <c:v>55223.0</c:v>
                </c:pt>
                <c:pt idx="274">
                  <c:v>5259.0</c:v>
                </c:pt>
                <c:pt idx="275">
                  <c:v>10804.45</c:v>
                </c:pt>
                <c:pt idx="276">
                  <c:v>16000.0</c:v>
                </c:pt>
                <c:pt idx="277">
                  <c:v>12929.35</c:v>
                </c:pt>
                <c:pt idx="278">
                  <c:v>9387.0</c:v>
                </c:pt>
                <c:pt idx="279">
                  <c:v>21361.0</c:v>
                </c:pt>
                <c:pt idx="280">
                  <c:v>11230.25</c:v>
                </c:pt>
                <c:pt idx="281">
                  <c:v>51906.0</c:v>
                </c:pt>
                <c:pt idx="282">
                  <c:v>2833.0</c:v>
                </c:pt>
                <c:pt idx="283">
                  <c:v>5263.0</c:v>
                </c:pt>
                <c:pt idx="284">
                  <c:v>36082.0</c:v>
                </c:pt>
                <c:pt idx="285">
                  <c:v>3036.0</c:v>
                </c:pt>
                <c:pt idx="286">
                  <c:v>3015.73</c:v>
                </c:pt>
                <c:pt idx="287">
                  <c:v>2031.0</c:v>
                </c:pt>
                <c:pt idx="288">
                  <c:v>6086.26</c:v>
                </c:pt>
                <c:pt idx="289">
                  <c:v>684.0</c:v>
                </c:pt>
                <c:pt idx="290">
                  <c:v>1283.0</c:v>
                </c:pt>
                <c:pt idx="291">
                  <c:v>30315.0</c:v>
                </c:pt>
                <c:pt idx="292">
                  <c:v>3171.0</c:v>
                </c:pt>
                <c:pt idx="293">
                  <c:v>13451.0</c:v>
                </c:pt>
                <c:pt idx="294">
                  <c:v>19028.0</c:v>
                </c:pt>
                <c:pt idx="295">
                  <c:v>1430.06</c:v>
                </c:pt>
                <c:pt idx="296">
                  <c:v>1202.17</c:v>
                </c:pt>
                <c:pt idx="297">
                  <c:v>10526.0</c:v>
                </c:pt>
                <c:pt idx="298">
                  <c:v>22542.0</c:v>
                </c:pt>
                <c:pt idx="299">
                  <c:v>8035.0</c:v>
                </c:pt>
                <c:pt idx="300">
                  <c:v>5105.0</c:v>
                </c:pt>
                <c:pt idx="301">
                  <c:v>5232.0</c:v>
                </c:pt>
                <c:pt idx="302">
                  <c:v>3440.0</c:v>
                </c:pt>
                <c:pt idx="303">
                  <c:v>6030.0</c:v>
                </c:pt>
                <c:pt idx="304">
                  <c:v>3803.55</c:v>
                </c:pt>
                <c:pt idx="305">
                  <c:v>12000.0</c:v>
                </c:pt>
                <c:pt idx="306">
                  <c:v>1710.0</c:v>
                </c:pt>
                <c:pt idx="307">
                  <c:v>10085.0</c:v>
                </c:pt>
                <c:pt idx="308">
                  <c:v>1330.0</c:v>
                </c:pt>
                <c:pt idx="309">
                  <c:v>1565.0</c:v>
                </c:pt>
                <c:pt idx="310">
                  <c:v>3670.0</c:v>
                </c:pt>
                <c:pt idx="311">
                  <c:v>4000.0</c:v>
                </c:pt>
                <c:pt idx="312">
                  <c:v>12325.0</c:v>
                </c:pt>
                <c:pt idx="313">
                  <c:v>2004.0</c:v>
                </c:pt>
                <c:pt idx="314">
                  <c:v>15700.0</c:v>
                </c:pt>
                <c:pt idx="315">
                  <c:v>2050.0</c:v>
                </c:pt>
                <c:pt idx="316">
                  <c:v>3902.5</c:v>
                </c:pt>
                <c:pt idx="317">
                  <c:v>2410.0</c:v>
                </c:pt>
                <c:pt idx="318">
                  <c:v>15121.0</c:v>
                </c:pt>
                <c:pt idx="319">
                  <c:v>503.22</c:v>
                </c:pt>
                <c:pt idx="320">
                  <c:v>101.0</c:v>
                </c:pt>
                <c:pt idx="321">
                  <c:v>47665.0</c:v>
                </c:pt>
                <c:pt idx="322">
                  <c:v>292097.0</c:v>
                </c:pt>
                <c:pt idx="323">
                  <c:v>26452.0</c:v>
                </c:pt>
                <c:pt idx="324">
                  <c:v>75029.48</c:v>
                </c:pt>
                <c:pt idx="325">
                  <c:v>5574.0</c:v>
                </c:pt>
                <c:pt idx="326">
                  <c:v>1055.01</c:v>
                </c:pt>
                <c:pt idx="327">
                  <c:v>2141.0</c:v>
                </c:pt>
                <c:pt idx="328">
                  <c:v>44388.0</c:v>
                </c:pt>
                <c:pt idx="329">
                  <c:v>3499.0</c:v>
                </c:pt>
                <c:pt idx="330">
                  <c:v>1686.0</c:v>
                </c:pt>
                <c:pt idx="331">
                  <c:v>25132.0</c:v>
                </c:pt>
                <c:pt idx="332">
                  <c:v>3014.0</c:v>
                </c:pt>
                <c:pt idx="333">
                  <c:v>106084.5</c:v>
                </c:pt>
                <c:pt idx="334">
                  <c:v>32075.0</c:v>
                </c:pt>
                <c:pt idx="335">
                  <c:v>11751.0</c:v>
                </c:pt>
                <c:pt idx="336">
                  <c:v>10678.0</c:v>
                </c:pt>
                <c:pt idx="337">
                  <c:v>18855.0</c:v>
                </c:pt>
                <c:pt idx="338">
                  <c:v>30177.0</c:v>
                </c:pt>
                <c:pt idx="339">
                  <c:v>3017.0</c:v>
                </c:pt>
                <c:pt idx="340">
                  <c:v>2735.0</c:v>
                </c:pt>
                <c:pt idx="341">
                  <c:v>10013.0</c:v>
                </c:pt>
                <c:pt idx="342">
                  <c:v>33006.0</c:v>
                </c:pt>
                <c:pt idx="343">
                  <c:v>5469.0</c:v>
                </c:pt>
                <c:pt idx="344">
                  <c:v>7383.01</c:v>
                </c:pt>
                <c:pt idx="345">
                  <c:v>20070.0</c:v>
                </c:pt>
                <c:pt idx="346">
                  <c:v>2535.0</c:v>
                </c:pt>
                <c:pt idx="347">
                  <c:v>5443.0</c:v>
                </c:pt>
                <c:pt idx="348">
                  <c:v>7917.45</c:v>
                </c:pt>
                <c:pt idx="349">
                  <c:v>5226.0</c:v>
                </c:pt>
                <c:pt idx="350">
                  <c:v>26438.0</c:v>
                </c:pt>
                <c:pt idx="351">
                  <c:v>6300.0</c:v>
                </c:pt>
                <c:pt idx="352">
                  <c:v>64.0</c:v>
                </c:pt>
                <c:pt idx="353">
                  <c:v>3012.0</c:v>
                </c:pt>
                <c:pt idx="354">
                  <c:v>10670.0</c:v>
                </c:pt>
                <c:pt idx="355">
                  <c:v>53771.0</c:v>
                </c:pt>
                <c:pt idx="356">
                  <c:v>11345.0</c:v>
                </c:pt>
                <c:pt idx="357">
                  <c:v>6120.0</c:v>
                </c:pt>
                <c:pt idx="358">
                  <c:v>1601.0</c:v>
                </c:pt>
                <c:pt idx="359">
                  <c:v>9500.0</c:v>
                </c:pt>
                <c:pt idx="360">
                  <c:v>3222.0</c:v>
                </c:pt>
                <c:pt idx="361">
                  <c:v>13293.8</c:v>
                </c:pt>
                <c:pt idx="362">
                  <c:v>1550.0</c:v>
                </c:pt>
                <c:pt idx="363">
                  <c:v>814.0</c:v>
                </c:pt>
                <c:pt idx="364">
                  <c:v>5116.0</c:v>
                </c:pt>
                <c:pt idx="365">
                  <c:v>3976.0</c:v>
                </c:pt>
                <c:pt idx="366">
                  <c:v>3318.0</c:v>
                </c:pt>
                <c:pt idx="367">
                  <c:v>7003.0</c:v>
                </c:pt>
                <c:pt idx="368">
                  <c:v>2005.0</c:v>
                </c:pt>
                <c:pt idx="369">
                  <c:v>10556.0</c:v>
                </c:pt>
                <c:pt idx="370">
                  <c:v>4559.0</c:v>
                </c:pt>
                <c:pt idx="371">
                  <c:v>3555.0</c:v>
                </c:pt>
                <c:pt idx="372">
                  <c:v>5585.0</c:v>
                </c:pt>
                <c:pt idx="373">
                  <c:v>12800.0</c:v>
                </c:pt>
                <c:pt idx="374">
                  <c:v>2075.0</c:v>
                </c:pt>
                <c:pt idx="375">
                  <c:v>2547.69</c:v>
                </c:pt>
                <c:pt idx="376">
                  <c:v>824.0</c:v>
                </c:pt>
                <c:pt idx="377">
                  <c:v>595.0</c:v>
                </c:pt>
                <c:pt idx="378">
                  <c:v>2550.0</c:v>
                </c:pt>
                <c:pt idx="379">
                  <c:v>5096.0</c:v>
                </c:pt>
                <c:pt idx="380">
                  <c:v>1040.0</c:v>
                </c:pt>
                <c:pt idx="381">
                  <c:v>1065.23</c:v>
                </c:pt>
                <c:pt idx="382">
                  <c:v>700.0</c:v>
                </c:pt>
                <c:pt idx="383">
                  <c:v>2222.0</c:v>
                </c:pt>
                <c:pt idx="384">
                  <c:v>1025.0</c:v>
                </c:pt>
                <c:pt idx="385">
                  <c:v>903.14</c:v>
                </c:pt>
                <c:pt idx="386">
                  <c:v>7140.0</c:v>
                </c:pt>
                <c:pt idx="387">
                  <c:v>1370.0</c:v>
                </c:pt>
                <c:pt idx="388">
                  <c:v>2035.05</c:v>
                </c:pt>
                <c:pt idx="389">
                  <c:v>1860.0</c:v>
                </c:pt>
                <c:pt idx="390">
                  <c:v>14437.46</c:v>
                </c:pt>
                <c:pt idx="391">
                  <c:v>7790.0</c:v>
                </c:pt>
                <c:pt idx="392">
                  <c:v>2511.11</c:v>
                </c:pt>
                <c:pt idx="393">
                  <c:v>2826.43</c:v>
                </c:pt>
                <c:pt idx="394">
                  <c:v>8425.0</c:v>
                </c:pt>
                <c:pt idx="395">
                  <c:v>15650.0</c:v>
                </c:pt>
                <c:pt idx="396">
                  <c:v>10135.0</c:v>
                </c:pt>
                <c:pt idx="397">
                  <c:v>3226.0</c:v>
                </c:pt>
                <c:pt idx="398">
                  <c:v>4021.0</c:v>
                </c:pt>
                <c:pt idx="399">
                  <c:v>5001.0</c:v>
                </c:pt>
                <c:pt idx="400">
                  <c:v>2282.0</c:v>
                </c:pt>
                <c:pt idx="401">
                  <c:v>2230.43</c:v>
                </c:pt>
                <c:pt idx="402">
                  <c:v>6080.0</c:v>
                </c:pt>
                <c:pt idx="403">
                  <c:v>2835.0</c:v>
                </c:pt>
                <c:pt idx="404">
                  <c:v>5500.0</c:v>
                </c:pt>
                <c:pt idx="405">
                  <c:v>3150.0</c:v>
                </c:pt>
                <c:pt idx="406">
                  <c:v>8355.0</c:v>
                </c:pt>
                <c:pt idx="407">
                  <c:v>4205.0</c:v>
                </c:pt>
                <c:pt idx="408">
                  <c:v>4500.0</c:v>
                </c:pt>
                <c:pt idx="409">
                  <c:v>4151.0</c:v>
                </c:pt>
                <c:pt idx="410">
                  <c:v>1575.0</c:v>
                </c:pt>
                <c:pt idx="411">
                  <c:v>1040.0</c:v>
                </c:pt>
                <c:pt idx="412">
                  <c:v>911.0</c:v>
                </c:pt>
                <c:pt idx="413">
                  <c:v>2399.94</c:v>
                </c:pt>
                <c:pt idx="414">
                  <c:v>1273.0</c:v>
                </c:pt>
                <c:pt idx="415">
                  <c:v>4280.0</c:v>
                </c:pt>
                <c:pt idx="416">
                  <c:v>8058.55</c:v>
                </c:pt>
                <c:pt idx="417">
                  <c:v>2056.66</c:v>
                </c:pt>
                <c:pt idx="418">
                  <c:v>545.0</c:v>
                </c:pt>
                <c:pt idx="419">
                  <c:v>435.0</c:v>
                </c:pt>
                <c:pt idx="420">
                  <c:v>2681.0</c:v>
                </c:pt>
                <c:pt idx="421">
                  <c:v>17482.0</c:v>
                </c:pt>
                <c:pt idx="422">
                  <c:v>3575.0</c:v>
                </c:pt>
                <c:pt idx="423">
                  <c:v>1436.0</c:v>
                </c:pt>
                <c:pt idx="424">
                  <c:v>2150.1</c:v>
                </c:pt>
                <c:pt idx="425">
                  <c:v>12554.0</c:v>
                </c:pt>
                <c:pt idx="426">
                  <c:v>5580.0</c:v>
                </c:pt>
                <c:pt idx="427">
                  <c:v>310.0</c:v>
                </c:pt>
                <c:pt idx="428">
                  <c:v>1391.0</c:v>
                </c:pt>
                <c:pt idx="429">
                  <c:v>520.0</c:v>
                </c:pt>
                <c:pt idx="430">
                  <c:v>1941.0</c:v>
                </c:pt>
                <c:pt idx="431">
                  <c:v>3500.0</c:v>
                </c:pt>
                <c:pt idx="432">
                  <c:v>15091.06</c:v>
                </c:pt>
                <c:pt idx="433">
                  <c:v>6100.0</c:v>
                </c:pt>
                <c:pt idx="434">
                  <c:v>7206.0</c:v>
                </c:pt>
                <c:pt idx="435">
                  <c:v>2345.0</c:v>
                </c:pt>
                <c:pt idx="436">
                  <c:v>5046.52</c:v>
                </c:pt>
                <c:pt idx="437">
                  <c:v>3045.0</c:v>
                </c:pt>
                <c:pt idx="438">
                  <c:v>2908.0</c:v>
                </c:pt>
                <c:pt idx="439">
                  <c:v>5830.83</c:v>
                </c:pt>
                <c:pt idx="440">
                  <c:v>12041.66</c:v>
                </c:pt>
                <c:pt idx="441">
                  <c:v>5066.0</c:v>
                </c:pt>
                <c:pt idx="442">
                  <c:v>2608.0</c:v>
                </c:pt>
                <c:pt idx="443">
                  <c:v>8014.0</c:v>
                </c:pt>
                <c:pt idx="444">
                  <c:v>5824.0</c:v>
                </c:pt>
                <c:pt idx="445">
                  <c:v>6019.01</c:v>
                </c:pt>
                <c:pt idx="446">
                  <c:v>1342.01</c:v>
                </c:pt>
                <c:pt idx="447">
                  <c:v>10.0</c:v>
                </c:pt>
                <c:pt idx="448">
                  <c:v>300.0</c:v>
                </c:pt>
                <c:pt idx="449">
                  <c:v>4796.0</c:v>
                </c:pt>
                <c:pt idx="450">
                  <c:v>6207.0</c:v>
                </c:pt>
                <c:pt idx="451">
                  <c:v>2609.0</c:v>
                </c:pt>
                <c:pt idx="452">
                  <c:v>3674.0</c:v>
                </c:pt>
                <c:pt idx="453">
                  <c:v>300.0</c:v>
                </c:pt>
                <c:pt idx="454">
                  <c:v>32865.3</c:v>
                </c:pt>
                <c:pt idx="455">
                  <c:v>1500.0</c:v>
                </c:pt>
                <c:pt idx="456">
                  <c:v>545.0</c:v>
                </c:pt>
                <c:pt idx="457">
                  <c:v>1200.0</c:v>
                </c:pt>
                <c:pt idx="458">
                  <c:v>1728.07</c:v>
                </c:pt>
                <c:pt idx="459">
                  <c:v>4187.0</c:v>
                </c:pt>
                <c:pt idx="460">
                  <c:v>3186.0</c:v>
                </c:pt>
                <c:pt idx="461">
                  <c:v>10554.11</c:v>
                </c:pt>
                <c:pt idx="462">
                  <c:v>2298.0</c:v>
                </c:pt>
                <c:pt idx="463">
                  <c:v>4743.0</c:v>
                </c:pt>
                <c:pt idx="464">
                  <c:v>23727.55</c:v>
                </c:pt>
                <c:pt idx="465">
                  <c:v>76949.82</c:v>
                </c:pt>
                <c:pt idx="466">
                  <c:v>7000.58</c:v>
                </c:pt>
                <c:pt idx="467">
                  <c:v>7733.0</c:v>
                </c:pt>
                <c:pt idx="468">
                  <c:v>11727.0</c:v>
                </c:pt>
                <c:pt idx="469">
                  <c:v>11176.0</c:v>
                </c:pt>
                <c:pt idx="470">
                  <c:v>6842.0</c:v>
                </c:pt>
                <c:pt idx="471">
                  <c:v>10740.0</c:v>
                </c:pt>
                <c:pt idx="472">
                  <c:v>5858.84</c:v>
                </c:pt>
                <c:pt idx="473">
                  <c:v>1366.0</c:v>
                </c:pt>
                <c:pt idx="474">
                  <c:v>6500.09</c:v>
                </c:pt>
                <c:pt idx="475">
                  <c:v>4952.0</c:v>
                </c:pt>
                <c:pt idx="476">
                  <c:v>5056.22</c:v>
                </c:pt>
                <c:pt idx="477">
                  <c:v>1021.0</c:v>
                </c:pt>
                <c:pt idx="478">
                  <c:v>2180.0</c:v>
                </c:pt>
                <c:pt idx="479">
                  <c:v>641.0</c:v>
                </c:pt>
                <c:pt idx="480">
                  <c:v>23086.0</c:v>
                </c:pt>
                <c:pt idx="481">
                  <c:v>13180.0</c:v>
                </c:pt>
                <c:pt idx="482">
                  <c:v>8005.0</c:v>
                </c:pt>
                <c:pt idx="483">
                  <c:v>9111.0</c:v>
                </c:pt>
                <c:pt idx="484">
                  <c:v>3211.0</c:v>
                </c:pt>
                <c:pt idx="485">
                  <c:v>9700.0</c:v>
                </c:pt>
                <c:pt idx="486">
                  <c:v>675.0</c:v>
                </c:pt>
                <c:pt idx="487">
                  <c:v>2945.0</c:v>
                </c:pt>
                <c:pt idx="488">
                  <c:v>290.0</c:v>
                </c:pt>
                <c:pt idx="489">
                  <c:v>21831.0</c:v>
                </c:pt>
                <c:pt idx="490">
                  <c:v>40280.0</c:v>
                </c:pt>
                <c:pt idx="491">
                  <c:v>13500.0</c:v>
                </c:pt>
                <c:pt idx="492">
                  <c:v>39137.0</c:v>
                </c:pt>
                <c:pt idx="493">
                  <c:v>37994.0</c:v>
                </c:pt>
                <c:pt idx="494">
                  <c:v>9121.0</c:v>
                </c:pt>
                <c:pt idx="495">
                  <c:v>2693.0</c:v>
                </c:pt>
                <c:pt idx="496">
                  <c:v>6029.0</c:v>
                </c:pt>
                <c:pt idx="497">
                  <c:v>6146.27</c:v>
                </c:pt>
                <c:pt idx="498">
                  <c:v>49811.0</c:v>
                </c:pt>
                <c:pt idx="499">
                  <c:v>16700.0</c:v>
                </c:pt>
                <c:pt idx="500">
                  <c:v>13383.0</c:v>
                </c:pt>
                <c:pt idx="501">
                  <c:v>13112.0</c:v>
                </c:pt>
                <c:pt idx="502">
                  <c:v>1035.0</c:v>
                </c:pt>
                <c:pt idx="503">
                  <c:v>17396.0</c:v>
                </c:pt>
                <c:pt idx="504">
                  <c:v>15530.0</c:v>
                </c:pt>
                <c:pt idx="505">
                  <c:v>6360.0</c:v>
                </c:pt>
                <c:pt idx="506">
                  <c:v>50863.0</c:v>
                </c:pt>
                <c:pt idx="507">
                  <c:v>1011.0</c:v>
                </c:pt>
                <c:pt idx="508">
                  <c:v>3226.0</c:v>
                </c:pt>
                <c:pt idx="509">
                  <c:v>6645.0</c:v>
                </c:pt>
                <c:pt idx="510">
                  <c:v>2636.0</c:v>
                </c:pt>
                <c:pt idx="511">
                  <c:v>39304.01</c:v>
                </c:pt>
                <c:pt idx="512">
                  <c:v>20398.0</c:v>
                </c:pt>
                <c:pt idx="513">
                  <c:v>27189.0</c:v>
                </c:pt>
                <c:pt idx="514">
                  <c:v>15505.0</c:v>
                </c:pt>
                <c:pt idx="515">
                  <c:v>26024.0</c:v>
                </c:pt>
                <c:pt idx="516">
                  <c:v>15565.0</c:v>
                </c:pt>
                <c:pt idx="517">
                  <c:v>2451.01</c:v>
                </c:pt>
                <c:pt idx="518">
                  <c:v>11215.0</c:v>
                </c:pt>
                <c:pt idx="519">
                  <c:v>22197.0</c:v>
                </c:pt>
                <c:pt idx="520">
                  <c:v>2076.0</c:v>
                </c:pt>
                <c:pt idx="521">
                  <c:v>2405.0</c:v>
                </c:pt>
                <c:pt idx="522">
                  <c:v>2340.0</c:v>
                </c:pt>
                <c:pt idx="523">
                  <c:v>4275.0</c:v>
                </c:pt>
                <c:pt idx="524">
                  <c:v>3791.0</c:v>
                </c:pt>
                <c:pt idx="525">
                  <c:v>5222.0</c:v>
                </c:pt>
                <c:pt idx="526">
                  <c:v>60046.0</c:v>
                </c:pt>
                <c:pt idx="527">
                  <c:v>6108.0</c:v>
                </c:pt>
                <c:pt idx="528">
                  <c:v>4818.0</c:v>
                </c:pt>
                <c:pt idx="529">
                  <c:v>30383.32</c:v>
                </c:pt>
                <c:pt idx="530">
                  <c:v>13323.0</c:v>
                </c:pt>
                <c:pt idx="531">
                  <c:v>6071.0</c:v>
                </c:pt>
                <c:pt idx="532">
                  <c:v>35389.13</c:v>
                </c:pt>
                <c:pt idx="533">
                  <c:v>16210.0</c:v>
                </c:pt>
                <c:pt idx="534">
                  <c:v>25577.56</c:v>
                </c:pt>
                <c:pt idx="535">
                  <c:v>2606.0</c:v>
                </c:pt>
                <c:pt idx="536">
                  <c:v>3751.0</c:v>
                </c:pt>
                <c:pt idx="537">
                  <c:v>2025.0</c:v>
                </c:pt>
                <c:pt idx="538">
                  <c:v>8152.0</c:v>
                </c:pt>
                <c:pt idx="539">
                  <c:v>1785.0</c:v>
                </c:pt>
                <c:pt idx="540">
                  <c:v>1082.0</c:v>
                </c:pt>
                <c:pt idx="541">
                  <c:v>4170.17</c:v>
                </c:pt>
                <c:pt idx="542">
                  <c:v>9545.0</c:v>
                </c:pt>
                <c:pt idx="543">
                  <c:v>22396.0</c:v>
                </c:pt>
                <c:pt idx="544">
                  <c:v>14000.0</c:v>
                </c:pt>
                <c:pt idx="545">
                  <c:v>20426.0</c:v>
                </c:pt>
                <c:pt idx="546">
                  <c:v>11472.0</c:v>
                </c:pt>
                <c:pt idx="547">
                  <c:v>7635.0</c:v>
                </c:pt>
                <c:pt idx="548">
                  <c:v>5300.0</c:v>
                </c:pt>
                <c:pt idx="549">
                  <c:v>4140.0</c:v>
                </c:pt>
                <c:pt idx="550">
                  <c:v>38743.84</c:v>
                </c:pt>
                <c:pt idx="551">
                  <c:v>24321.1</c:v>
                </c:pt>
                <c:pt idx="552">
                  <c:v>3132.63</c:v>
                </c:pt>
                <c:pt idx="553">
                  <c:v>15918.65</c:v>
                </c:pt>
                <c:pt idx="554">
                  <c:v>10071.0</c:v>
                </c:pt>
                <c:pt idx="555">
                  <c:v>13864.17</c:v>
                </c:pt>
                <c:pt idx="556">
                  <c:v>16636.78</c:v>
                </c:pt>
                <c:pt idx="557">
                  <c:v>7750.0</c:v>
                </c:pt>
                <c:pt idx="558">
                  <c:v>18542.0</c:v>
                </c:pt>
                <c:pt idx="559">
                  <c:v>2110.5</c:v>
                </c:pt>
                <c:pt idx="560">
                  <c:v>2020.0</c:v>
                </c:pt>
                <c:pt idx="561">
                  <c:v>2033.0</c:v>
                </c:pt>
                <c:pt idx="562">
                  <c:v>1625.0</c:v>
                </c:pt>
                <c:pt idx="563">
                  <c:v>605.0</c:v>
                </c:pt>
                <c:pt idx="564">
                  <c:v>4018.0</c:v>
                </c:pt>
                <c:pt idx="565">
                  <c:v>1876.0</c:v>
                </c:pt>
                <c:pt idx="566">
                  <c:v>3800.0</c:v>
                </c:pt>
                <c:pt idx="567">
                  <c:v>4371.0</c:v>
                </c:pt>
                <c:pt idx="568">
                  <c:v>1870.0</c:v>
                </c:pt>
                <c:pt idx="569">
                  <c:v>15335.0</c:v>
                </c:pt>
                <c:pt idx="570">
                  <c:v>610.0</c:v>
                </c:pt>
                <c:pt idx="571">
                  <c:v>2549.0</c:v>
                </c:pt>
                <c:pt idx="572">
                  <c:v>1200.0</c:v>
                </c:pt>
                <c:pt idx="573">
                  <c:v>21905.0</c:v>
                </c:pt>
                <c:pt idx="574">
                  <c:v>2093.0</c:v>
                </c:pt>
                <c:pt idx="575">
                  <c:v>4340.0</c:v>
                </c:pt>
                <c:pt idx="576">
                  <c:v>4050.0</c:v>
                </c:pt>
                <c:pt idx="577">
                  <c:v>2055.0</c:v>
                </c:pt>
                <c:pt idx="578">
                  <c:v>2500.0</c:v>
                </c:pt>
                <c:pt idx="579">
                  <c:v>4559.13</c:v>
                </c:pt>
                <c:pt idx="580">
                  <c:v>5666.0</c:v>
                </c:pt>
                <c:pt idx="581">
                  <c:v>375.0</c:v>
                </c:pt>
                <c:pt idx="582">
                  <c:v>7219.0</c:v>
                </c:pt>
                <c:pt idx="583">
                  <c:v>2555.0</c:v>
                </c:pt>
                <c:pt idx="584">
                  <c:v>5985.0</c:v>
                </c:pt>
                <c:pt idx="585">
                  <c:v>10210.0</c:v>
                </c:pt>
                <c:pt idx="586">
                  <c:v>5202.5</c:v>
                </c:pt>
                <c:pt idx="587">
                  <c:v>20253.0</c:v>
                </c:pt>
                <c:pt idx="588">
                  <c:v>13614.0</c:v>
                </c:pt>
                <c:pt idx="589">
                  <c:v>1336.0</c:v>
                </c:pt>
                <c:pt idx="590">
                  <c:v>1563.0</c:v>
                </c:pt>
                <c:pt idx="591">
                  <c:v>3067.0</c:v>
                </c:pt>
                <c:pt idx="592">
                  <c:v>6215.56</c:v>
                </c:pt>
                <c:pt idx="593">
                  <c:v>2506.0</c:v>
                </c:pt>
                <c:pt idx="594">
                  <c:v>3350.0</c:v>
                </c:pt>
                <c:pt idx="595">
                  <c:v>764.0</c:v>
                </c:pt>
                <c:pt idx="596">
                  <c:v>2598.0</c:v>
                </c:pt>
                <c:pt idx="597">
                  <c:v>7559.0</c:v>
                </c:pt>
                <c:pt idx="598">
                  <c:v>1091.0</c:v>
                </c:pt>
                <c:pt idx="599">
                  <c:v>200.0</c:v>
                </c:pt>
                <c:pt idx="600">
                  <c:v>49830.0</c:v>
                </c:pt>
                <c:pt idx="601">
                  <c:v>7520.0</c:v>
                </c:pt>
                <c:pt idx="602">
                  <c:v>9486.69</c:v>
                </c:pt>
                <c:pt idx="603">
                  <c:v>5713.0</c:v>
                </c:pt>
                <c:pt idx="604">
                  <c:v>5535.0</c:v>
                </c:pt>
                <c:pt idx="605">
                  <c:v>34090.63</c:v>
                </c:pt>
                <c:pt idx="606">
                  <c:v>1555.0</c:v>
                </c:pt>
                <c:pt idx="607">
                  <c:v>7495.0</c:v>
                </c:pt>
                <c:pt idx="608">
                  <c:v>620.0</c:v>
                </c:pt>
                <c:pt idx="609">
                  <c:v>10501.0</c:v>
                </c:pt>
                <c:pt idx="610">
                  <c:v>2842.0</c:v>
                </c:pt>
                <c:pt idx="611">
                  <c:v>6853.0</c:v>
                </c:pt>
                <c:pt idx="612">
                  <c:v>9342.0</c:v>
                </c:pt>
                <c:pt idx="613">
                  <c:v>1510.0</c:v>
                </c:pt>
                <c:pt idx="614">
                  <c:v>4067.0</c:v>
                </c:pt>
                <c:pt idx="615">
                  <c:v>11160.0</c:v>
                </c:pt>
                <c:pt idx="616">
                  <c:v>106.0</c:v>
                </c:pt>
                <c:pt idx="617">
                  <c:v>5355.0</c:v>
                </c:pt>
                <c:pt idx="618">
                  <c:v>8349.0</c:v>
                </c:pt>
                <c:pt idx="619">
                  <c:v>4673.0</c:v>
                </c:pt>
                <c:pt idx="620">
                  <c:v>4343.0</c:v>
                </c:pt>
                <c:pt idx="621">
                  <c:v>8832.49</c:v>
                </c:pt>
                <c:pt idx="622">
                  <c:v>875.0</c:v>
                </c:pt>
                <c:pt idx="623">
                  <c:v>5465.0</c:v>
                </c:pt>
                <c:pt idx="624">
                  <c:v>6740.37</c:v>
                </c:pt>
                <c:pt idx="625">
                  <c:v>727.0</c:v>
                </c:pt>
                <c:pt idx="626">
                  <c:v>3055.0</c:v>
                </c:pt>
                <c:pt idx="627">
                  <c:v>551.0</c:v>
                </c:pt>
                <c:pt idx="628">
                  <c:v>2841.0</c:v>
                </c:pt>
                <c:pt idx="629">
                  <c:v>10235.0</c:v>
                </c:pt>
                <c:pt idx="630">
                  <c:v>916.0</c:v>
                </c:pt>
                <c:pt idx="631">
                  <c:v>3916.0</c:v>
                </c:pt>
                <c:pt idx="632">
                  <c:v>6438.0</c:v>
                </c:pt>
                <c:pt idx="633">
                  <c:v>11385.0</c:v>
                </c:pt>
                <c:pt idx="634">
                  <c:v>4826.0</c:v>
                </c:pt>
                <c:pt idx="635">
                  <c:v>11353.0</c:v>
                </c:pt>
                <c:pt idx="636">
                  <c:v>586.0</c:v>
                </c:pt>
                <c:pt idx="637">
                  <c:v>12413.0</c:v>
                </c:pt>
                <c:pt idx="638">
                  <c:v>2729.0</c:v>
                </c:pt>
                <c:pt idx="639">
                  <c:v>4103.0</c:v>
                </c:pt>
                <c:pt idx="640">
                  <c:v>15186.69</c:v>
                </c:pt>
                <c:pt idx="641">
                  <c:v>4340.7</c:v>
                </c:pt>
                <c:pt idx="642">
                  <c:v>886.0</c:v>
                </c:pt>
                <c:pt idx="643">
                  <c:v>8160.0</c:v>
                </c:pt>
                <c:pt idx="644">
                  <c:v>136924.35</c:v>
                </c:pt>
                <c:pt idx="645">
                  <c:v>17260.37</c:v>
                </c:pt>
                <c:pt idx="646">
                  <c:v>46032.0</c:v>
                </c:pt>
                <c:pt idx="647">
                  <c:v>9725.0</c:v>
                </c:pt>
                <c:pt idx="648">
                  <c:v>47978.0</c:v>
                </c:pt>
                <c:pt idx="649">
                  <c:v>1877.0</c:v>
                </c:pt>
                <c:pt idx="650">
                  <c:v>33229.0</c:v>
                </c:pt>
                <c:pt idx="651">
                  <c:v>34676.0</c:v>
                </c:pt>
                <c:pt idx="652">
                  <c:v>1807.74</c:v>
                </c:pt>
                <c:pt idx="653">
                  <c:v>3368.0</c:v>
                </c:pt>
                <c:pt idx="654">
                  <c:v>28300.45</c:v>
                </c:pt>
                <c:pt idx="655">
                  <c:v>39693.28</c:v>
                </c:pt>
                <c:pt idx="656">
                  <c:v>33393.0</c:v>
                </c:pt>
                <c:pt idx="657">
                  <c:v>590807.11</c:v>
                </c:pt>
                <c:pt idx="658">
                  <c:v>2198.0</c:v>
                </c:pt>
                <c:pt idx="659">
                  <c:v>58520.2</c:v>
                </c:pt>
                <c:pt idx="660">
                  <c:v>86492.0</c:v>
                </c:pt>
                <c:pt idx="661">
                  <c:v>22318.0</c:v>
                </c:pt>
                <c:pt idx="662">
                  <c:v>4045.93</c:v>
                </c:pt>
                <c:pt idx="663">
                  <c:v>18066.0</c:v>
                </c:pt>
                <c:pt idx="664">
                  <c:v>16573.0</c:v>
                </c:pt>
                <c:pt idx="665">
                  <c:v>1671.0</c:v>
                </c:pt>
                <c:pt idx="666">
                  <c:v>2580.0</c:v>
                </c:pt>
                <c:pt idx="667">
                  <c:v>20491.0</c:v>
                </c:pt>
                <c:pt idx="668">
                  <c:v>21637.22</c:v>
                </c:pt>
                <c:pt idx="669">
                  <c:v>16165.6</c:v>
                </c:pt>
                <c:pt idx="670">
                  <c:v>15651.0</c:v>
                </c:pt>
                <c:pt idx="671">
                  <c:v>19557.0</c:v>
                </c:pt>
                <c:pt idx="672">
                  <c:v>12001.5</c:v>
                </c:pt>
                <c:pt idx="673">
                  <c:v>26619.0</c:v>
                </c:pt>
                <c:pt idx="674">
                  <c:v>471567.0</c:v>
                </c:pt>
                <c:pt idx="675">
                  <c:v>18472.0</c:v>
                </c:pt>
                <c:pt idx="676">
                  <c:v>24297.0</c:v>
                </c:pt>
                <c:pt idx="677">
                  <c:v>30805.0</c:v>
                </c:pt>
                <c:pt idx="678">
                  <c:v>9302.75</c:v>
                </c:pt>
                <c:pt idx="679">
                  <c:v>18625.0</c:v>
                </c:pt>
                <c:pt idx="680">
                  <c:v>40055.0</c:v>
                </c:pt>
                <c:pt idx="681">
                  <c:v>60450.1</c:v>
                </c:pt>
                <c:pt idx="682">
                  <c:v>23096.0</c:v>
                </c:pt>
                <c:pt idx="683">
                  <c:v>6210.0</c:v>
                </c:pt>
                <c:pt idx="684">
                  <c:v>4524.15</c:v>
                </c:pt>
                <c:pt idx="685">
                  <c:v>27675.0</c:v>
                </c:pt>
                <c:pt idx="686">
                  <c:v>3865.55</c:v>
                </c:pt>
                <c:pt idx="687">
                  <c:v>8447.0</c:v>
                </c:pt>
                <c:pt idx="688">
                  <c:v>19129.0</c:v>
                </c:pt>
                <c:pt idx="689">
                  <c:v>47189.0</c:v>
                </c:pt>
                <c:pt idx="690">
                  <c:v>4135.0</c:v>
                </c:pt>
                <c:pt idx="691">
                  <c:v>24201.0</c:v>
                </c:pt>
                <c:pt idx="692">
                  <c:v>65313.0</c:v>
                </c:pt>
                <c:pt idx="693">
                  <c:v>31330.0</c:v>
                </c:pt>
                <c:pt idx="694">
                  <c:v>5297.0</c:v>
                </c:pt>
                <c:pt idx="695">
                  <c:v>30037.01</c:v>
                </c:pt>
                <c:pt idx="696">
                  <c:v>21588.0</c:v>
                </c:pt>
                <c:pt idx="697">
                  <c:v>7184.0</c:v>
                </c:pt>
                <c:pt idx="698">
                  <c:v>27197.22</c:v>
                </c:pt>
                <c:pt idx="699">
                  <c:v>17680.0</c:v>
                </c:pt>
                <c:pt idx="700">
                  <c:v>2706.23</c:v>
                </c:pt>
                <c:pt idx="701">
                  <c:v>1502.5</c:v>
                </c:pt>
                <c:pt idx="702">
                  <c:v>2000.66</c:v>
                </c:pt>
                <c:pt idx="703">
                  <c:v>3419.0</c:v>
                </c:pt>
                <c:pt idx="704">
                  <c:v>6041.6</c:v>
                </c:pt>
                <c:pt idx="705">
                  <c:v>8080.33</c:v>
                </c:pt>
                <c:pt idx="706">
                  <c:v>14511.0</c:v>
                </c:pt>
                <c:pt idx="707">
                  <c:v>1215.0</c:v>
                </c:pt>
                <c:pt idx="708">
                  <c:v>1775.0</c:v>
                </c:pt>
                <c:pt idx="709">
                  <c:v>5437.0</c:v>
                </c:pt>
                <c:pt idx="710">
                  <c:v>1001.0</c:v>
                </c:pt>
                <c:pt idx="711">
                  <c:v>550.0</c:v>
                </c:pt>
                <c:pt idx="712">
                  <c:v>1015.0</c:v>
                </c:pt>
                <c:pt idx="713">
                  <c:v>5135.0</c:v>
                </c:pt>
                <c:pt idx="714">
                  <c:v>9130.0</c:v>
                </c:pt>
                <c:pt idx="715">
                  <c:v>10420.0</c:v>
                </c:pt>
                <c:pt idx="716">
                  <c:v>10210.0</c:v>
                </c:pt>
                <c:pt idx="717">
                  <c:v>1576.0</c:v>
                </c:pt>
                <c:pt idx="718">
                  <c:v>2000.0</c:v>
                </c:pt>
                <c:pt idx="719">
                  <c:v>1130.0</c:v>
                </c:pt>
                <c:pt idx="720">
                  <c:v>6060.0</c:v>
                </c:pt>
                <c:pt idx="721">
                  <c:v>7019.0</c:v>
                </c:pt>
                <c:pt idx="722">
                  <c:v>758.0</c:v>
                </c:pt>
                <c:pt idx="723">
                  <c:v>1180.0</c:v>
                </c:pt>
                <c:pt idx="724">
                  <c:v>11650.0</c:v>
                </c:pt>
                <c:pt idx="725">
                  <c:v>8095.0</c:v>
                </c:pt>
                <c:pt idx="726">
                  <c:v>2340.0</c:v>
                </c:pt>
                <c:pt idx="727">
                  <c:v>4037.0</c:v>
                </c:pt>
                <c:pt idx="728">
                  <c:v>6220.0</c:v>
                </c:pt>
                <c:pt idx="729">
                  <c:v>10610.0</c:v>
                </c:pt>
                <c:pt idx="730">
                  <c:v>15591.0</c:v>
                </c:pt>
                <c:pt idx="731">
                  <c:v>4065.0</c:v>
                </c:pt>
                <c:pt idx="732">
                  <c:v>10000.0</c:v>
                </c:pt>
                <c:pt idx="733">
                  <c:v>2010.0</c:v>
                </c:pt>
                <c:pt idx="734">
                  <c:v>2506.0</c:v>
                </c:pt>
                <c:pt idx="735">
                  <c:v>4660.0</c:v>
                </c:pt>
                <c:pt idx="736">
                  <c:v>519.0</c:v>
                </c:pt>
                <c:pt idx="737">
                  <c:v>1050.0</c:v>
                </c:pt>
                <c:pt idx="738">
                  <c:v>1800.0</c:v>
                </c:pt>
                <c:pt idx="739">
                  <c:v>679.4400000000001</c:v>
                </c:pt>
                <c:pt idx="740">
                  <c:v>2535.0</c:v>
                </c:pt>
                <c:pt idx="741">
                  <c:v>1200.0</c:v>
                </c:pt>
                <c:pt idx="742">
                  <c:v>6235.0</c:v>
                </c:pt>
                <c:pt idx="743">
                  <c:v>10950.0</c:v>
                </c:pt>
                <c:pt idx="744">
                  <c:v>5540.0</c:v>
                </c:pt>
                <c:pt idx="745">
                  <c:v>2204.0</c:v>
                </c:pt>
                <c:pt idx="746">
                  <c:v>5236.0</c:v>
                </c:pt>
                <c:pt idx="747">
                  <c:v>2881.0</c:v>
                </c:pt>
                <c:pt idx="748">
                  <c:v>3822.33</c:v>
                </c:pt>
                <c:pt idx="749">
                  <c:v>2831.0</c:v>
                </c:pt>
                <c:pt idx="750">
                  <c:v>2015.0</c:v>
                </c:pt>
                <c:pt idx="751">
                  <c:v>4530.0</c:v>
                </c:pt>
                <c:pt idx="752">
                  <c:v>8711.52</c:v>
                </c:pt>
                <c:pt idx="753">
                  <c:v>1319.0</c:v>
                </c:pt>
                <c:pt idx="754">
                  <c:v>2143.0</c:v>
                </c:pt>
                <c:pt idx="755">
                  <c:v>7525.12</c:v>
                </c:pt>
                <c:pt idx="756">
                  <c:v>26233.45</c:v>
                </c:pt>
                <c:pt idx="757">
                  <c:v>7934.0</c:v>
                </c:pt>
                <c:pt idx="758">
                  <c:v>564.0</c:v>
                </c:pt>
                <c:pt idx="759">
                  <c:v>1003.0</c:v>
                </c:pt>
                <c:pt idx="760">
                  <c:v>8098.0</c:v>
                </c:pt>
                <c:pt idx="761">
                  <c:v>8211.0</c:v>
                </c:pt>
                <c:pt idx="762">
                  <c:v>1080.0</c:v>
                </c:pt>
                <c:pt idx="763">
                  <c:v>3060.22</c:v>
                </c:pt>
                <c:pt idx="764">
                  <c:v>4181.0</c:v>
                </c:pt>
                <c:pt idx="765">
                  <c:v>4022.0</c:v>
                </c:pt>
                <c:pt idx="766">
                  <c:v>4313.0</c:v>
                </c:pt>
                <c:pt idx="767">
                  <c:v>8211.0</c:v>
                </c:pt>
                <c:pt idx="768">
                  <c:v>2795.0</c:v>
                </c:pt>
                <c:pt idx="769">
                  <c:v>1026.0</c:v>
                </c:pt>
                <c:pt idx="770">
                  <c:v>2013.47</c:v>
                </c:pt>
                <c:pt idx="771">
                  <c:v>1920.0</c:v>
                </c:pt>
                <c:pt idx="772">
                  <c:v>2690.0</c:v>
                </c:pt>
                <c:pt idx="773">
                  <c:v>10085.0</c:v>
                </c:pt>
                <c:pt idx="774">
                  <c:v>1374.16</c:v>
                </c:pt>
                <c:pt idx="775">
                  <c:v>3460.0</c:v>
                </c:pt>
                <c:pt idx="776">
                  <c:v>6700.0</c:v>
                </c:pt>
                <c:pt idx="777">
                  <c:v>1776.0</c:v>
                </c:pt>
                <c:pt idx="778">
                  <c:v>3500.0</c:v>
                </c:pt>
                <c:pt idx="779">
                  <c:v>1175.0</c:v>
                </c:pt>
                <c:pt idx="780">
                  <c:v>1330.0</c:v>
                </c:pt>
                <c:pt idx="781">
                  <c:v>2175.0</c:v>
                </c:pt>
                <c:pt idx="782">
                  <c:v>6025.0</c:v>
                </c:pt>
                <c:pt idx="783">
                  <c:v>6515.0</c:v>
                </c:pt>
                <c:pt idx="784">
                  <c:v>7981.0</c:v>
                </c:pt>
                <c:pt idx="785">
                  <c:v>22215.0</c:v>
                </c:pt>
                <c:pt idx="786">
                  <c:v>9446.0</c:v>
                </c:pt>
                <c:pt idx="787">
                  <c:v>64974.0</c:v>
                </c:pt>
                <c:pt idx="788">
                  <c:v>12410.5</c:v>
                </c:pt>
                <c:pt idx="789">
                  <c:v>10081.0</c:v>
                </c:pt>
                <c:pt idx="790">
                  <c:v>10290.0</c:v>
                </c:pt>
                <c:pt idx="791">
                  <c:v>3122.0</c:v>
                </c:pt>
                <c:pt idx="792">
                  <c:v>16200.0</c:v>
                </c:pt>
                <c:pt idx="793">
                  <c:v>9395.0</c:v>
                </c:pt>
                <c:pt idx="794">
                  <c:v>30.0</c:v>
                </c:pt>
                <c:pt idx="795">
                  <c:v>5655.6</c:v>
                </c:pt>
                <c:pt idx="796">
                  <c:v>5800.0</c:v>
                </c:pt>
                <c:pt idx="797">
                  <c:v>1147.0</c:v>
                </c:pt>
                <c:pt idx="798">
                  <c:v>5330.0</c:v>
                </c:pt>
                <c:pt idx="799">
                  <c:v>8272.0</c:v>
                </c:pt>
                <c:pt idx="800">
                  <c:v>155.0</c:v>
                </c:pt>
                <c:pt idx="801">
                  <c:v>885.0</c:v>
                </c:pt>
                <c:pt idx="802">
                  <c:v>12229.0</c:v>
                </c:pt>
                <c:pt idx="803">
                  <c:v>3372.25</c:v>
                </c:pt>
                <c:pt idx="804">
                  <c:v>300.0</c:v>
                </c:pt>
                <c:pt idx="805">
                  <c:v>811.0</c:v>
                </c:pt>
                <c:pt idx="806">
                  <c:v>3002.0</c:v>
                </c:pt>
                <c:pt idx="807">
                  <c:v>2101.0</c:v>
                </c:pt>
                <c:pt idx="808">
                  <c:v>2020.0</c:v>
                </c:pt>
                <c:pt idx="809">
                  <c:v>8053.0</c:v>
                </c:pt>
                <c:pt idx="810">
                  <c:v>20032.0</c:v>
                </c:pt>
                <c:pt idx="811">
                  <c:v>2500.25</c:v>
                </c:pt>
                <c:pt idx="812">
                  <c:v>15230.0</c:v>
                </c:pt>
                <c:pt idx="813">
                  <c:v>1030.0</c:v>
                </c:pt>
                <c:pt idx="814">
                  <c:v>500.0</c:v>
                </c:pt>
                <c:pt idx="815">
                  <c:v>1050.0</c:v>
                </c:pt>
                <c:pt idx="816">
                  <c:v>11805.0</c:v>
                </c:pt>
                <c:pt idx="817">
                  <c:v>520.0</c:v>
                </c:pt>
                <c:pt idx="818">
                  <c:v>10017.0</c:v>
                </c:pt>
                <c:pt idx="819">
                  <c:v>1841.0</c:v>
                </c:pt>
                <c:pt idx="820">
                  <c:v>1001.49</c:v>
                </c:pt>
                <c:pt idx="821">
                  <c:v>2053.0</c:v>
                </c:pt>
                <c:pt idx="822">
                  <c:v>980.0</c:v>
                </c:pt>
                <c:pt idx="823">
                  <c:v>2035.0</c:v>
                </c:pt>
                <c:pt idx="824">
                  <c:v>2505.0</c:v>
                </c:pt>
                <c:pt idx="825">
                  <c:v>12400.61</c:v>
                </c:pt>
                <c:pt idx="826">
                  <c:v>1521.0</c:v>
                </c:pt>
                <c:pt idx="827">
                  <c:v>1000.0</c:v>
                </c:pt>
                <c:pt idx="828">
                  <c:v>20689.0</c:v>
                </c:pt>
                <c:pt idx="829">
                  <c:v>3022.0</c:v>
                </c:pt>
                <c:pt idx="830">
                  <c:v>3221.0</c:v>
                </c:pt>
                <c:pt idx="831">
                  <c:v>301.0</c:v>
                </c:pt>
                <c:pt idx="832">
                  <c:v>9137.0</c:v>
                </c:pt>
                <c:pt idx="833">
                  <c:v>1301.0</c:v>
                </c:pt>
                <c:pt idx="834">
                  <c:v>17545.0</c:v>
                </c:pt>
                <c:pt idx="835">
                  <c:v>815.0</c:v>
                </c:pt>
                <c:pt idx="836">
                  <c:v>15318.55</c:v>
                </c:pt>
                <c:pt idx="837">
                  <c:v>13480.16</c:v>
                </c:pt>
                <c:pt idx="838">
                  <c:v>2025.0</c:v>
                </c:pt>
                <c:pt idx="839">
                  <c:v>3000.0</c:v>
                </c:pt>
                <c:pt idx="840">
                  <c:v>6041.55</c:v>
                </c:pt>
                <c:pt idx="841">
                  <c:v>3955.0</c:v>
                </c:pt>
                <c:pt idx="842">
                  <c:v>1001.0</c:v>
                </c:pt>
                <c:pt idx="843">
                  <c:v>3453.69</c:v>
                </c:pt>
                <c:pt idx="844">
                  <c:v>3380.0</c:v>
                </c:pt>
                <c:pt idx="845">
                  <c:v>1047.0</c:v>
                </c:pt>
                <c:pt idx="846">
                  <c:v>1351.0</c:v>
                </c:pt>
                <c:pt idx="847">
                  <c:v>5322.0</c:v>
                </c:pt>
                <c:pt idx="848">
                  <c:v>1225.0</c:v>
                </c:pt>
                <c:pt idx="849">
                  <c:v>3335.0</c:v>
                </c:pt>
                <c:pt idx="850">
                  <c:v>4152.0</c:v>
                </c:pt>
                <c:pt idx="851">
                  <c:v>2132.0</c:v>
                </c:pt>
                <c:pt idx="852">
                  <c:v>17350.13</c:v>
                </c:pt>
                <c:pt idx="853">
                  <c:v>10555.0</c:v>
                </c:pt>
                <c:pt idx="854">
                  <c:v>683.0</c:v>
                </c:pt>
                <c:pt idx="855">
                  <c:v>2600.0</c:v>
                </c:pt>
                <c:pt idx="856">
                  <c:v>1145.0</c:v>
                </c:pt>
                <c:pt idx="857">
                  <c:v>9228.0</c:v>
                </c:pt>
                <c:pt idx="858">
                  <c:v>559.0</c:v>
                </c:pt>
                <c:pt idx="859">
                  <c:v>6506.0</c:v>
                </c:pt>
                <c:pt idx="860">
                  <c:v>1445.0</c:v>
                </c:pt>
                <c:pt idx="861">
                  <c:v>1200.0</c:v>
                </c:pt>
                <c:pt idx="862">
                  <c:v>2734.11</c:v>
                </c:pt>
                <c:pt idx="863">
                  <c:v>2052.0</c:v>
                </c:pt>
                <c:pt idx="864">
                  <c:v>2311.0</c:v>
                </c:pt>
                <c:pt idx="865">
                  <c:v>301.0</c:v>
                </c:pt>
                <c:pt idx="866">
                  <c:v>3432.0</c:v>
                </c:pt>
                <c:pt idx="867">
                  <c:v>1655.0</c:v>
                </c:pt>
                <c:pt idx="868">
                  <c:v>2930.69</c:v>
                </c:pt>
                <c:pt idx="869">
                  <c:v>620.0</c:v>
                </c:pt>
                <c:pt idx="870">
                  <c:v>2630.0</c:v>
                </c:pt>
                <c:pt idx="871">
                  <c:v>3210.0</c:v>
                </c:pt>
                <c:pt idx="872">
                  <c:v>1270.0</c:v>
                </c:pt>
                <c:pt idx="873">
                  <c:v>2412.02</c:v>
                </c:pt>
                <c:pt idx="874">
                  <c:v>5617.0</c:v>
                </c:pt>
                <c:pt idx="875">
                  <c:v>10346.0</c:v>
                </c:pt>
                <c:pt idx="876">
                  <c:v>6181.0</c:v>
                </c:pt>
                <c:pt idx="877">
                  <c:v>2710.0</c:v>
                </c:pt>
                <c:pt idx="878">
                  <c:v>8739.01</c:v>
                </c:pt>
                <c:pt idx="879">
                  <c:v>1123.47</c:v>
                </c:pt>
                <c:pt idx="880">
                  <c:v>17390.0</c:v>
                </c:pt>
                <c:pt idx="881">
                  <c:v>11070.0</c:v>
                </c:pt>
                <c:pt idx="882">
                  <c:v>1111.0</c:v>
                </c:pt>
                <c:pt idx="883">
                  <c:v>315295.89</c:v>
                </c:pt>
                <c:pt idx="884">
                  <c:v>8306.42</c:v>
                </c:pt>
                <c:pt idx="885">
                  <c:v>170525.0</c:v>
                </c:pt>
                <c:pt idx="886">
                  <c:v>315222.2</c:v>
                </c:pt>
                <c:pt idx="887">
                  <c:v>348018.0</c:v>
                </c:pt>
                <c:pt idx="888">
                  <c:v>11231.0</c:v>
                </c:pt>
                <c:pt idx="889">
                  <c:v>805.07</c:v>
                </c:pt>
                <c:pt idx="890">
                  <c:v>800211.0</c:v>
                </c:pt>
                <c:pt idx="891">
                  <c:v>53001.3</c:v>
                </c:pt>
                <c:pt idx="892">
                  <c:v>96248.96000000001</c:v>
                </c:pt>
                <c:pt idx="893">
                  <c:v>106222.0</c:v>
                </c:pt>
                <c:pt idx="894">
                  <c:v>69465.33</c:v>
                </c:pt>
                <c:pt idx="895">
                  <c:v>33892.0</c:v>
                </c:pt>
                <c:pt idx="896">
                  <c:v>349474.0</c:v>
                </c:pt>
                <c:pt idx="897">
                  <c:v>167410.02</c:v>
                </c:pt>
                <c:pt idx="898">
                  <c:v>176420.0</c:v>
                </c:pt>
                <c:pt idx="899">
                  <c:v>50251.41</c:v>
                </c:pt>
                <c:pt idx="900">
                  <c:v>100490.02</c:v>
                </c:pt>
                <c:pt idx="901">
                  <c:v>15673.44</c:v>
                </c:pt>
                <c:pt idx="902">
                  <c:v>82532.0</c:v>
                </c:pt>
                <c:pt idx="903">
                  <c:v>110538.12</c:v>
                </c:pt>
                <c:pt idx="904">
                  <c:v>19292.5</c:v>
                </c:pt>
                <c:pt idx="905">
                  <c:v>24108.0</c:v>
                </c:pt>
                <c:pt idx="906">
                  <c:v>231543.12</c:v>
                </c:pt>
                <c:pt idx="907">
                  <c:v>13114.0</c:v>
                </c:pt>
                <c:pt idx="908">
                  <c:v>206743.09</c:v>
                </c:pt>
                <c:pt idx="909">
                  <c:v>74026.0</c:v>
                </c:pt>
                <c:pt idx="910">
                  <c:v>142483.0</c:v>
                </c:pt>
                <c:pt idx="911">
                  <c:v>115816.0</c:v>
                </c:pt>
                <c:pt idx="912">
                  <c:v>56590.0</c:v>
                </c:pt>
                <c:pt idx="913">
                  <c:v>1.05211087E6</c:v>
                </c:pt>
                <c:pt idx="914">
                  <c:v>16862.0</c:v>
                </c:pt>
                <c:pt idx="915">
                  <c:v>508525.01</c:v>
                </c:pt>
                <c:pt idx="916">
                  <c:v>75099.2</c:v>
                </c:pt>
                <c:pt idx="917">
                  <c:v>33393.34</c:v>
                </c:pt>
                <c:pt idx="918">
                  <c:v>13864.0</c:v>
                </c:pt>
                <c:pt idx="919">
                  <c:v>201165.0</c:v>
                </c:pt>
                <c:pt idx="920">
                  <c:v>513422.57</c:v>
                </c:pt>
                <c:pt idx="921">
                  <c:v>229802.31</c:v>
                </c:pt>
                <c:pt idx="922">
                  <c:v>177412.01</c:v>
                </c:pt>
                <c:pt idx="923">
                  <c:v>210171.0</c:v>
                </c:pt>
                <c:pt idx="924">
                  <c:v>108397.11</c:v>
                </c:pt>
                <c:pt idx="925">
                  <c:v>1560.0</c:v>
                </c:pt>
                <c:pt idx="926">
                  <c:v>117210.24</c:v>
                </c:pt>
                <c:pt idx="927">
                  <c:v>37104.03</c:v>
                </c:pt>
                <c:pt idx="928">
                  <c:v>123920.0</c:v>
                </c:pt>
                <c:pt idx="929">
                  <c:v>11570.92</c:v>
                </c:pt>
                <c:pt idx="930">
                  <c:v>1839.0</c:v>
                </c:pt>
                <c:pt idx="931">
                  <c:v>152579.0</c:v>
                </c:pt>
                <c:pt idx="932">
                  <c:v>96015.9</c:v>
                </c:pt>
                <c:pt idx="933">
                  <c:v>409782.0</c:v>
                </c:pt>
                <c:pt idx="934">
                  <c:v>11745.0</c:v>
                </c:pt>
                <c:pt idx="935">
                  <c:v>791862.0</c:v>
                </c:pt>
                <c:pt idx="936">
                  <c:v>2.34413467E6</c:v>
                </c:pt>
                <c:pt idx="937">
                  <c:v>8136.01</c:v>
                </c:pt>
                <c:pt idx="938">
                  <c:v>92154.22</c:v>
                </c:pt>
                <c:pt idx="939">
                  <c:v>31275.6</c:v>
                </c:pt>
                <c:pt idx="940">
                  <c:v>66458.23</c:v>
                </c:pt>
                <c:pt idx="941">
                  <c:v>193963.9</c:v>
                </c:pt>
                <c:pt idx="942">
                  <c:v>2885.0</c:v>
                </c:pt>
                <c:pt idx="943">
                  <c:v>14055.0</c:v>
                </c:pt>
                <c:pt idx="944">
                  <c:v>125137.0</c:v>
                </c:pt>
                <c:pt idx="945">
                  <c:v>161459.0</c:v>
                </c:pt>
                <c:pt idx="946">
                  <c:v>23414.0</c:v>
                </c:pt>
                <c:pt idx="947">
                  <c:v>160920.0</c:v>
                </c:pt>
                <c:pt idx="948">
                  <c:v>33370.77</c:v>
                </c:pt>
                <c:pt idx="949">
                  <c:v>120249.0</c:v>
                </c:pt>
                <c:pt idx="950">
                  <c:v>3785.0</c:v>
                </c:pt>
                <c:pt idx="951">
                  <c:v>9030.0</c:v>
                </c:pt>
                <c:pt idx="952">
                  <c:v>74134.0</c:v>
                </c:pt>
                <c:pt idx="953">
                  <c:v>60175.0</c:v>
                </c:pt>
                <c:pt idx="954">
                  <c:v>76047.0</c:v>
                </c:pt>
                <c:pt idx="955">
                  <c:v>44669.0</c:v>
                </c:pt>
                <c:pt idx="956">
                  <c:v>301719.59</c:v>
                </c:pt>
                <c:pt idx="957">
                  <c:v>168829.14</c:v>
                </c:pt>
                <c:pt idx="958">
                  <c:v>39500.5</c:v>
                </c:pt>
                <c:pt idx="959">
                  <c:v>30047.64</c:v>
                </c:pt>
                <c:pt idx="960">
                  <c:v>33641.0</c:v>
                </c:pt>
                <c:pt idx="961">
                  <c:v>170271.0</c:v>
                </c:pt>
                <c:pt idx="962">
                  <c:v>7445.14</c:v>
                </c:pt>
                <c:pt idx="963">
                  <c:v>17277.0</c:v>
                </c:pt>
                <c:pt idx="964">
                  <c:v>12353.0</c:v>
                </c:pt>
                <c:pt idx="965">
                  <c:v>7011.0</c:v>
                </c:pt>
                <c:pt idx="966">
                  <c:v>16232.0</c:v>
                </c:pt>
                <c:pt idx="967">
                  <c:v>40140.01</c:v>
                </c:pt>
                <c:pt idx="968">
                  <c:v>12110.0</c:v>
                </c:pt>
                <c:pt idx="969">
                  <c:v>100939.0</c:v>
                </c:pt>
                <c:pt idx="970">
                  <c:v>126082.45</c:v>
                </c:pt>
                <c:pt idx="971">
                  <c:v>60095.35</c:v>
                </c:pt>
                <c:pt idx="972">
                  <c:v>47327.0</c:v>
                </c:pt>
                <c:pt idx="973">
                  <c:v>10429.0</c:v>
                </c:pt>
                <c:pt idx="974">
                  <c:v>176524.0</c:v>
                </c:pt>
                <c:pt idx="975">
                  <c:v>5051.0</c:v>
                </c:pt>
                <c:pt idx="976">
                  <c:v>39757.0</c:v>
                </c:pt>
                <c:pt idx="977">
                  <c:v>10045.0</c:v>
                </c:pt>
                <c:pt idx="978">
                  <c:v>76726.0</c:v>
                </c:pt>
                <c:pt idx="979">
                  <c:v>30334.83</c:v>
                </c:pt>
                <c:pt idx="980">
                  <c:v>4308.0</c:v>
                </c:pt>
                <c:pt idx="981">
                  <c:v>43037.0</c:v>
                </c:pt>
                <c:pt idx="982">
                  <c:v>49100.0</c:v>
                </c:pt>
                <c:pt idx="983">
                  <c:v>5396.0</c:v>
                </c:pt>
                <c:pt idx="984">
                  <c:v>114977.0</c:v>
                </c:pt>
                <c:pt idx="985">
                  <c:v>5922.0</c:v>
                </c:pt>
                <c:pt idx="986">
                  <c:v>500784.27</c:v>
                </c:pt>
                <c:pt idx="987">
                  <c:v>79686.05</c:v>
                </c:pt>
                <c:pt idx="988">
                  <c:v>4372.0</c:v>
                </c:pt>
                <c:pt idx="989">
                  <c:v>628.0</c:v>
                </c:pt>
                <c:pt idx="990">
                  <c:v>26305.97</c:v>
                </c:pt>
                <c:pt idx="991">
                  <c:v>64203.33</c:v>
                </c:pt>
                <c:pt idx="992">
                  <c:v>396659.0</c:v>
                </c:pt>
                <c:pt idx="993">
                  <c:v>56146.0</c:v>
                </c:pt>
                <c:pt idx="994">
                  <c:v>79173.0</c:v>
                </c:pt>
                <c:pt idx="995">
                  <c:v>152604.3</c:v>
                </c:pt>
                <c:pt idx="996">
                  <c:v>615.0</c:v>
                </c:pt>
                <c:pt idx="997">
                  <c:v>167820.6</c:v>
                </c:pt>
                <c:pt idx="998">
                  <c:v>972594.99</c:v>
                </c:pt>
                <c:pt idx="999">
                  <c:v>57754.0</c:v>
                </c:pt>
                <c:pt idx="1000">
                  <c:v>26241.0</c:v>
                </c:pt>
                <c:pt idx="1001">
                  <c:v>28817.0</c:v>
                </c:pt>
                <c:pt idx="1002">
                  <c:v>5078.0</c:v>
                </c:pt>
                <c:pt idx="1003">
                  <c:v>4010.0</c:v>
                </c:pt>
                <c:pt idx="1004">
                  <c:v>1661.0</c:v>
                </c:pt>
                <c:pt idx="1005">
                  <c:v>850.0</c:v>
                </c:pt>
                <c:pt idx="1006">
                  <c:v>3250.0</c:v>
                </c:pt>
                <c:pt idx="1007">
                  <c:v>7412.0</c:v>
                </c:pt>
                <c:pt idx="1008">
                  <c:v>4028.0</c:v>
                </c:pt>
                <c:pt idx="1009">
                  <c:v>1553.0</c:v>
                </c:pt>
                <c:pt idx="1010">
                  <c:v>3465.32</c:v>
                </c:pt>
                <c:pt idx="1011">
                  <c:v>3010.01</c:v>
                </c:pt>
                <c:pt idx="1012">
                  <c:v>9203.23</c:v>
                </c:pt>
                <c:pt idx="1013">
                  <c:v>21684.2</c:v>
                </c:pt>
                <c:pt idx="1014">
                  <c:v>6077.0</c:v>
                </c:pt>
                <c:pt idx="1015">
                  <c:v>1537.0</c:v>
                </c:pt>
                <c:pt idx="1016">
                  <c:v>4219.0</c:v>
                </c:pt>
                <c:pt idx="1017">
                  <c:v>2500.0</c:v>
                </c:pt>
                <c:pt idx="1018">
                  <c:v>610.0</c:v>
                </c:pt>
                <c:pt idx="1019">
                  <c:v>3000.0</c:v>
                </c:pt>
                <c:pt idx="1020">
                  <c:v>6020.0</c:v>
                </c:pt>
                <c:pt idx="1021">
                  <c:v>3971.0</c:v>
                </c:pt>
                <c:pt idx="1022">
                  <c:v>820.0</c:v>
                </c:pt>
                <c:pt idx="1023">
                  <c:v>2265.0</c:v>
                </c:pt>
                <c:pt idx="1024">
                  <c:v>1360.0</c:v>
                </c:pt>
                <c:pt idx="1025">
                  <c:v>11364.0</c:v>
                </c:pt>
                <c:pt idx="1026">
                  <c:v>1036.0</c:v>
                </c:pt>
                <c:pt idx="1027">
                  <c:v>5080.0</c:v>
                </c:pt>
                <c:pt idx="1028">
                  <c:v>2355.0</c:v>
                </c:pt>
                <c:pt idx="1029">
                  <c:v>2154.66</c:v>
                </c:pt>
                <c:pt idx="1030">
                  <c:v>17170.0</c:v>
                </c:pt>
                <c:pt idx="1031">
                  <c:v>4261.0</c:v>
                </c:pt>
                <c:pt idx="1032">
                  <c:v>2007.0</c:v>
                </c:pt>
                <c:pt idx="1033">
                  <c:v>2130.0</c:v>
                </c:pt>
                <c:pt idx="1034">
                  <c:v>300.0</c:v>
                </c:pt>
                <c:pt idx="1035">
                  <c:v>7340.0</c:v>
                </c:pt>
                <c:pt idx="1036">
                  <c:v>5235.0</c:v>
                </c:pt>
                <c:pt idx="1037">
                  <c:v>3385.0</c:v>
                </c:pt>
                <c:pt idx="1038">
                  <c:v>48434.0</c:v>
                </c:pt>
                <c:pt idx="1039">
                  <c:v>1773.0</c:v>
                </c:pt>
                <c:pt idx="1040">
                  <c:v>1346.11</c:v>
                </c:pt>
                <c:pt idx="1041">
                  <c:v>2015.0</c:v>
                </c:pt>
                <c:pt idx="1042">
                  <c:v>8070.43</c:v>
                </c:pt>
                <c:pt idx="1043">
                  <c:v>463.0</c:v>
                </c:pt>
                <c:pt idx="1044">
                  <c:v>5052.0</c:v>
                </c:pt>
                <c:pt idx="1045">
                  <c:v>3305.0</c:v>
                </c:pt>
                <c:pt idx="1046">
                  <c:v>5645.0</c:v>
                </c:pt>
                <c:pt idx="1047">
                  <c:v>3466.0</c:v>
                </c:pt>
                <c:pt idx="1048">
                  <c:v>2932.0</c:v>
                </c:pt>
                <c:pt idx="1049">
                  <c:v>180.0</c:v>
                </c:pt>
                <c:pt idx="1050">
                  <c:v>21884.69</c:v>
                </c:pt>
                <c:pt idx="1051">
                  <c:v>153.0</c:v>
                </c:pt>
                <c:pt idx="1052">
                  <c:v>633.0</c:v>
                </c:pt>
                <c:pt idx="1053">
                  <c:v>4243.0</c:v>
                </c:pt>
                <c:pt idx="1054">
                  <c:v>1000.0</c:v>
                </c:pt>
                <c:pt idx="1055">
                  <c:v>5331.0</c:v>
                </c:pt>
                <c:pt idx="1056">
                  <c:v>4119.0</c:v>
                </c:pt>
                <c:pt idx="1057">
                  <c:v>1750.0</c:v>
                </c:pt>
                <c:pt idx="1058">
                  <c:v>6301.0</c:v>
                </c:pt>
                <c:pt idx="1059">
                  <c:v>2503.0</c:v>
                </c:pt>
                <c:pt idx="1060">
                  <c:v>34660.0</c:v>
                </c:pt>
                <c:pt idx="1061">
                  <c:v>1614.0</c:v>
                </c:pt>
                <c:pt idx="1062">
                  <c:v>5359.21</c:v>
                </c:pt>
                <c:pt idx="1063">
                  <c:v>3062.0</c:v>
                </c:pt>
                <c:pt idx="1064">
                  <c:v>15725.0</c:v>
                </c:pt>
                <c:pt idx="1065">
                  <c:v>8807.0</c:v>
                </c:pt>
                <c:pt idx="1066">
                  <c:v>28474.0</c:v>
                </c:pt>
                <c:pt idx="1067">
                  <c:v>92848.5</c:v>
                </c:pt>
                <c:pt idx="1068">
                  <c:v>21935.0</c:v>
                </c:pt>
                <c:pt idx="1069">
                  <c:v>202928.5</c:v>
                </c:pt>
                <c:pt idx="1070">
                  <c:v>22645.0</c:v>
                </c:pt>
                <c:pt idx="1071">
                  <c:v>6039.0</c:v>
                </c:pt>
                <c:pt idx="1072">
                  <c:v>35076.0</c:v>
                </c:pt>
                <c:pt idx="1073">
                  <c:v>898.0</c:v>
                </c:pt>
                <c:pt idx="1074">
                  <c:v>129748.82</c:v>
                </c:pt>
                <c:pt idx="1075">
                  <c:v>67856.0</c:v>
                </c:pt>
                <c:pt idx="1076">
                  <c:v>53737.0</c:v>
                </c:pt>
                <c:pt idx="1077">
                  <c:v>5535.0</c:v>
                </c:pt>
                <c:pt idx="1078">
                  <c:v>15937.0</c:v>
                </c:pt>
                <c:pt idx="1079">
                  <c:v>285309.33</c:v>
                </c:pt>
                <c:pt idx="1080">
                  <c:v>53157.0</c:v>
                </c:pt>
                <c:pt idx="1081">
                  <c:v>13228.0</c:v>
                </c:pt>
                <c:pt idx="1082">
                  <c:v>10843.0</c:v>
                </c:pt>
                <c:pt idx="1083">
                  <c:v>420.99</c:v>
                </c:pt>
                <c:pt idx="1084">
                  <c:v>28167.25</c:v>
                </c:pt>
                <c:pt idx="1085">
                  <c:v>2191.0</c:v>
                </c:pt>
                <c:pt idx="1086">
                  <c:v>1993.0</c:v>
                </c:pt>
                <c:pt idx="1087">
                  <c:v>1140.0</c:v>
                </c:pt>
                <c:pt idx="1088">
                  <c:v>1130.0</c:v>
                </c:pt>
                <c:pt idx="1089">
                  <c:v>2000.0</c:v>
                </c:pt>
                <c:pt idx="1090">
                  <c:v>1016.0</c:v>
                </c:pt>
                <c:pt idx="1091">
                  <c:v>754.0</c:v>
                </c:pt>
                <c:pt idx="1092">
                  <c:v>4457.0</c:v>
                </c:pt>
                <c:pt idx="1093">
                  <c:v>4890.0</c:v>
                </c:pt>
                <c:pt idx="1094">
                  <c:v>6863.0</c:v>
                </c:pt>
                <c:pt idx="1095">
                  <c:v>10.0</c:v>
                </c:pt>
                <c:pt idx="1096">
                  <c:v>1755.01</c:v>
                </c:pt>
                <c:pt idx="1097">
                  <c:v>860.0</c:v>
                </c:pt>
                <c:pt idx="1098">
                  <c:v>317.0</c:v>
                </c:pt>
                <c:pt idx="1099">
                  <c:v>425.0</c:v>
                </c:pt>
                <c:pt idx="1100">
                  <c:v>2456.66</c:v>
                </c:pt>
                <c:pt idx="1101">
                  <c:v>1015.0</c:v>
                </c:pt>
                <c:pt idx="1102">
                  <c:v>3540.0</c:v>
                </c:pt>
                <c:pt idx="1103">
                  <c:v>8109.0</c:v>
                </c:pt>
                <c:pt idx="1104">
                  <c:v>813.0</c:v>
                </c:pt>
                <c:pt idx="1105">
                  <c:v>20631.0</c:v>
                </c:pt>
                <c:pt idx="1106">
                  <c:v>24315.0</c:v>
                </c:pt>
                <c:pt idx="1107">
                  <c:v>198415.01</c:v>
                </c:pt>
                <c:pt idx="1108">
                  <c:v>19523.31</c:v>
                </c:pt>
                <c:pt idx="1109">
                  <c:v>20459.0</c:v>
                </c:pt>
                <c:pt idx="1110">
                  <c:v>11744.9</c:v>
                </c:pt>
                <c:pt idx="1111">
                  <c:v>13704.33</c:v>
                </c:pt>
                <c:pt idx="1112">
                  <c:v>10706.0</c:v>
                </c:pt>
                <c:pt idx="1113">
                  <c:v>30303.24</c:v>
                </c:pt>
                <c:pt idx="1114">
                  <c:v>24790.0</c:v>
                </c:pt>
                <c:pt idx="1115">
                  <c:v>8301.0</c:v>
                </c:pt>
                <c:pt idx="1116">
                  <c:v>1165.0</c:v>
                </c:pt>
                <c:pt idx="1117">
                  <c:v>19931.0</c:v>
                </c:pt>
                <c:pt idx="1118">
                  <c:v>15039.0</c:v>
                </c:pt>
                <c:pt idx="1119">
                  <c:v>63527.0</c:v>
                </c:pt>
                <c:pt idx="1120">
                  <c:v>5496.0</c:v>
                </c:pt>
                <c:pt idx="1121">
                  <c:v>32006.67</c:v>
                </c:pt>
                <c:pt idx="1122">
                  <c:v>13534.0</c:v>
                </c:pt>
                <c:pt idx="1123">
                  <c:v>8064.0</c:v>
                </c:pt>
                <c:pt idx="1124">
                  <c:v>136009.76</c:v>
                </c:pt>
                <c:pt idx="1125">
                  <c:v>9302.5</c:v>
                </c:pt>
                <c:pt idx="1126">
                  <c:v>18851.0</c:v>
                </c:pt>
                <c:pt idx="1127">
                  <c:v>105881.0</c:v>
                </c:pt>
                <c:pt idx="1128">
                  <c:v>2503.0</c:v>
                </c:pt>
                <c:pt idx="1129">
                  <c:v>19324.0</c:v>
                </c:pt>
                <c:pt idx="1130">
                  <c:v>7505.0</c:v>
                </c:pt>
                <c:pt idx="1131">
                  <c:v>5907.0</c:v>
                </c:pt>
                <c:pt idx="1132">
                  <c:v>243778.0</c:v>
                </c:pt>
                <c:pt idx="1133">
                  <c:v>11428.19</c:v>
                </c:pt>
                <c:pt idx="1134">
                  <c:v>24505.0</c:v>
                </c:pt>
                <c:pt idx="1135">
                  <c:v>9015.0</c:v>
                </c:pt>
                <c:pt idx="1136">
                  <c:v>2299.0</c:v>
                </c:pt>
                <c:pt idx="1137">
                  <c:v>11323.0</c:v>
                </c:pt>
                <c:pt idx="1138">
                  <c:v>1069.0</c:v>
                </c:pt>
                <c:pt idx="1139">
                  <c:v>15903.5</c:v>
                </c:pt>
                <c:pt idx="1140">
                  <c:v>3223.0</c:v>
                </c:pt>
                <c:pt idx="1141">
                  <c:v>18671.0</c:v>
                </c:pt>
                <c:pt idx="1142">
                  <c:v>8173.0</c:v>
                </c:pt>
                <c:pt idx="1143">
                  <c:v>7795.0</c:v>
                </c:pt>
                <c:pt idx="1144">
                  <c:v>5087.0</c:v>
                </c:pt>
                <c:pt idx="1145">
                  <c:v>8666.0</c:v>
                </c:pt>
                <c:pt idx="1146">
                  <c:v>10802.0</c:v>
                </c:pt>
                <c:pt idx="1147">
                  <c:v>597.0</c:v>
                </c:pt>
                <c:pt idx="1148">
                  <c:v>4804.0</c:v>
                </c:pt>
                <c:pt idx="1149">
                  <c:v>76105.0</c:v>
                </c:pt>
                <c:pt idx="1150">
                  <c:v>28728.0</c:v>
                </c:pt>
                <c:pt idx="1151">
                  <c:v>45041.0</c:v>
                </c:pt>
                <c:pt idx="1152">
                  <c:v>180062.0</c:v>
                </c:pt>
                <c:pt idx="1153">
                  <c:v>56618.0</c:v>
                </c:pt>
                <c:pt idx="1154">
                  <c:v>13566.0</c:v>
                </c:pt>
                <c:pt idx="1155">
                  <c:v>5509.0</c:v>
                </c:pt>
                <c:pt idx="1156">
                  <c:v>2990.0</c:v>
                </c:pt>
                <c:pt idx="1157">
                  <c:v>2650.5</c:v>
                </c:pt>
                <c:pt idx="1158">
                  <c:v>4856.0</c:v>
                </c:pt>
                <c:pt idx="1159">
                  <c:v>11992.0</c:v>
                </c:pt>
                <c:pt idx="1160">
                  <c:v>5414.0</c:v>
                </c:pt>
                <c:pt idx="1161">
                  <c:v>1538.0</c:v>
                </c:pt>
                <c:pt idx="1162">
                  <c:v>39550.5</c:v>
                </c:pt>
                <c:pt idx="1163">
                  <c:v>555.0</c:v>
                </c:pt>
                <c:pt idx="1164">
                  <c:v>1390.0</c:v>
                </c:pt>
                <c:pt idx="1165">
                  <c:v>3025.66</c:v>
                </c:pt>
                <c:pt idx="1166">
                  <c:v>6373.27</c:v>
                </c:pt>
                <c:pt idx="1167">
                  <c:v>3641.0</c:v>
                </c:pt>
                <c:pt idx="1168">
                  <c:v>1501.0</c:v>
                </c:pt>
                <c:pt idx="1169">
                  <c:v>5398.99</c:v>
                </c:pt>
                <c:pt idx="1170">
                  <c:v>1001.0</c:v>
                </c:pt>
                <c:pt idx="1171">
                  <c:v>1611.0</c:v>
                </c:pt>
                <c:pt idx="1172">
                  <c:v>1561.0</c:v>
                </c:pt>
                <c:pt idx="1173">
                  <c:v>4320.0</c:v>
                </c:pt>
                <c:pt idx="1174">
                  <c:v>2145.01</c:v>
                </c:pt>
                <c:pt idx="1175">
                  <c:v>920.0</c:v>
                </c:pt>
                <c:pt idx="1176">
                  <c:v>7304.04</c:v>
                </c:pt>
                <c:pt idx="1177">
                  <c:v>1503.0</c:v>
                </c:pt>
                <c:pt idx="1178">
                  <c:v>10435.0</c:v>
                </c:pt>
                <c:pt idx="1179">
                  <c:v>1006.0</c:v>
                </c:pt>
                <c:pt idx="1180">
                  <c:v>31522.0</c:v>
                </c:pt>
                <c:pt idx="1181">
                  <c:v>1050.5</c:v>
                </c:pt>
                <c:pt idx="1182">
                  <c:v>810.0</c:v>
                </c:pt>
                <c:pt idx="1183">
                  <c:v>6680.22</c:v>
                </c:pt>
                <c:pt idx="1184">
                  <c:v>3925.0</c:v>
                </c:pt>
                <c:pt idx="1185">
                  <c:v>7053.61</c:v>
                </c:pt>
                <c:pt idx="1186">
                  <c:v>6042.02</c:v>
                </c:pt>
                <c:pt idx="1187">
                  <c:v>18221.0</c:v>
                </c:pt>
                <c:pt idx="1188">
                  <c:v>3736.55</c:v>
                </c:pt>
                <c:pt idx="1189">
                  <c:v>2095.26</c:v>
                </c:pt>
                <c:pt idx="1190">
                  <c:v>50653.11</c:v>
                </c:pt>
                <c:pt idx="1191">
                  <c:v>6400.47</c:v>
                </c:pt>
                <c:pt idx="1192">
                  <c:v>79335.36</c:v>
                </c:pt>
                <c:pt idx="1193">
                  <c:v>9370.0</c:v>
                </c:pt>
                <c:pt idx="1194">
                  <c:v>3236.0</c:v>
                </c:pt>
                <c:pt idx="1195">
                  <c:v>8792.02</c:v>
                </c:pt>
                <c:pt idx="1196">
                  <c:v>1883.64</c:v>
                </c:pt>
                <c:pt idx="1197">
                  <c:v>2565.0</c:v>
                </c:pt>
                <c:pt idx="1198">
                  <c:v>15606.4</c:v>
                </c:pt>
                <c:pt idx="1199">
                  <c:v>416.0</c:v>
                </c:pt>
                <c:pt idx="1200">
                  <c:v>6053.0</c:v>
                </c:pt>
                <c:pt idx="1201">
                  <c:v>3231.0</c:v>
                </c:pt>
                <c:pt idx="1202">
                  <c:v>5433.0</c:v>
                </c:pt>
                <c:pt idx="1203">
                  <c:v>184133.01</c:v>
                </c:pt>
                <c:pt idx="1204">
                  <c:v>25445.0</c:v>
                </c:pt>
                <c:pt idx="1205">
                  <c:v>26480.0</c:v>
                </c:pt>
                <c:pt idx="1206">
                  <c:v>35848.0</c:v>
                </c:pt>
                <c:pt idx="1207">
                  <c:v>11545.1</c:v>
                </c:pt>
                <c:pt idx="1208">
                  <c:v>26577.0</c:v>
                </c:pt>
                <c:pt idx="1209">
                  <c:v>1273.0</c:v>
                </c:pt>
                <c:pt idx="1210">
                  <c:v>4078.0</c:v>
                </c:pt>
                <c:pt idx="1211">
                  <c:v>25568.0</c:v>
                </c:pt>
                <c:pt idx="1212">
                  <c:v>104146.51</c:v>
                </c:pt>
                <c:pt idx="1213">
                  <c:v>13279.0</c:v>
                </c:pt>
                <c:pt idx="1214">
                  <c:v>15171.5</c:v>
                </c:pt>
                <c:pt idx="1215">
                  <c:v>73552.0</c:v>
                </c:pt>
                <c:pt idx="1216">
                  <c:v>42311.0</c:v>
                </c:pt>
                <c:pt idx="1217">
                  <c:v>8091.0</c:v>
                </c:pt>
                <c:pt idx="1218">
                  <c:v>30226.0</c:v>
                </c:pt>
                <c:pt idx="1219">
                  <c:v>40502.99</c:v>
                </c:pt>
                <c:pt idx="1220">
                  <c:v>3258.0</c:v>
                </c:pt>
                <c:pt idx="1221">
                  <c:v>8640.0</c:v>
                </c:pt>
                <c:pt idx="1222">
                  <c:v>8399.0</c:v>
                </c:pt>
                <c:pt idx="1223">
                  <c:v>10680.0</c:v>
                </c:pt>
                <c:pt idx="1224">
                  <c:v>430.0</c:v>
                </c:pt>
                <c:pt idx="1225">
                  <c:v>10800.0</c:v>
                </c:pt>
                <c:pt idx="1226">
                  <c:v>15230.03</c:v>
                </c:pt>
                <c:pt idx="1227">
                  <c:v>11545.0</c:v>
                </c:pt>
                <c:pt idx="1228">
                  <c:v>801.0</c:v>
                </c:pt>
                <c:pt idx="1229">
                  <c:v>4641.0</c:v>
                </c:pt>
                <c:pt idx="1230">
                  <c:v>35296.0</c:v>
                </c:pt>
                <c:pt idx="1231">
                  <c:v>546.0</c:v>
                </c:pt>
                <c:pt idx="1232">
                  <c:v>2713.0</c:v>
                </c:pt>
                <c:pt idx="1233">
                  <c:v>23530.0</c:v>
                </c:pt>
                <c:pt idx="1234">
                  <c:v>5509.0</c:v>
                </c:pt>
                <c:pt idx="1235">
                  <c:v>30675.0</c:v>
                </c:pt>
                <c:pt idx="1236">
                  <c:v>8567.0</c:v>
                </c:pt>
                <c:pt idx="1237">
                  <c:v>7785.0</c:v>
                </c:pt>
                <c:pt idx="1238">
                  <c:v>3321.25</c:v>
                </c:pt>
                <c:pt idx="1239">
                  <c:v>2325.0</c:v>
                </c:pt>
                <c:pt idx="1240">
                  <c:v>2222.0</c:v>
                </c:pt>
                <c:pt idx="1241">
                  <c:v>1261.0</c:v>
                </c:pt>
                <c:pt idx="1242">
                  <c:v>2500.0</c:v>
                </c:pt>
                <c:pt idx="1243">
                  <c:v>1185.0</c:v>
                </c:pt>
                <c:pt idx="1244">
                  <c:v>2144.34</c:v>
                </c:pt>
                <c:pt idx="1245">
                  <c:v>1364.0</c:v>
                </c:pt>
                <c:pt idx="1246">
                  <c:v>1031.64</c:v>
                </c:pt>
                <c:pt idx="1247">
                  <c:v>640.0</c:v>
                </c:pt>
                <c:pt idx="1248">
                  <c:v>10182.02</c:v>
                </c:pt>
                <c:pt idx="1249">
                  <c:v>2000.0</c:v>
                </c:pt>
                <c:pt idx="1250">
                  <c:v>5000.18</c:v>
                </c:pt>
                <c:pt idx="1251">
                  <c:v>2618.0</c:v>
                </c:pt>
                <c:pt idx="1252">
                  <c:v>3360.72</c:v>
                </c:pt>
                <c:pt idx="1253">
                  <c:v>1285.0</c:v>
                </c:pt>
                <c:pt idx="1254">
                  <c:v>10200.0</c:v>
                </c:pt>
                <c:pt idx="1255">
                  <c:v>400.33</c:v>
                </c:pt>
                <c:pt idx="1256">
                  <c:v>2000.0</c:v>
                </c:pt>
                <c:pt idx="1257">
                  <c:v>4516.44</c:v>
                </c:pt>
                <c:pt idx="1258">
                  <c:v>1001.0</c:v>
                </c:pt>
                <c:pt idx="1259">
                  <c:v>1251.0</c:v>
                </c:pt>
                <c:pt idx="1260">
                  <c:v>4176.11</c:v>
                </c:pt>
                <c:pt idx="1261">
                  <c:v>2065.0</c:v>
                </c:pt>
                <c:pt idx="1262">
                  <c:v>797.0</c:v>
                </c:pt>
                <c:pt idx="1263">
                  <c:v>1500.76</c:v>
                </c:pt>
                <c:pt idx="1264">
                  <c:v>3201.0</c:v>
                </c:pt>
                <c:pt idx="1265">
                  <c:v>4678.5</c:v>
                </c:pt>
                <c:pt idx="1266">
                  <c:v>607.0</c:v>
                </c:pt>
                <c:pt idx="1267">
                  <c:v>516.0</c:v>
                </c:pt>
                <c:pt idx="1268">
                  <c:v>750.0</c:v>
                </c:pt>
                <c:pt idx="1269">
                  <c:v>25740.0</c:v>
                </c:pt>
                <c:pt idx="1270">
                  <c:v>1515.08</c:v>
                </c:pt>
                <c:pt idx="1271">
                  <c:v>1913.05</c:v>
                </c:pt>
                <c:pt idx="1272">
                  <c:v>6000.0</c:v>
                </c:pt>
                <c:pt idx="1273">
                  <c:v>4510.86</c:v>
                </c:pt>
                <c:pt idx="1274">
                  <c:v>1056.0</c:v>
                </c:pt>
                <c:pt idx="1275">
                  <c:v>8105.0</c:v>
                </c:pt>
                <c:pt idx="1276">
                  <c:v>680.0</c:v>
                </c:pt>
                <c:pt idx="1277">
                  <c:v>13685.99</c:v>
                </c:pt>
                <c:pt idx="1278">
                  <c:v>5000.0</c:v>
                </c:pt>
                <c:pt idx="1279">
                  <c:v>1408.0</c:v>
                </c:pt>
                <c:pt idx="1280">
                  <c:v>7620.0</c:v>
                </c:pt>
                <c:pt idx="1281">
                  <c:v>8026.0</c:v>
                </c:pt>
                <c:pt idx="1282">
                  <c:v>4518.0</c:v>
                </c:pt>
                <c:pt idx="1283">
                  <c:v>4085.0</c:v>
                </c:pt>
                <c:pt idx="1284">
                  <c:v>4289.99</c:v>
                </c:pt>
                <c:pt idx="1285">
                  <c:v>6257.0</c:v>
                </c:pt>
                <c:pt idx="1286">
                  <c:v>6500.0</c:v>
                </c:pt>
                <c:pt idx="1287">
                  <c:v>4518.0</c:v>
                </c:pt>
                <c:pt idx="1288">
                  <c:v>5045.0</c:v>
                </c:pt>
                <c:pt idx="1289">
                  <c:v>8300.0</c:v>
                </c:pt>
                <c:pt idx="1290">
                  <c:v>2100.0</c:v>
                </c:pt>
                <c:pt idx="1291">
                  <c:v>20755.0</c:v>
                </c:pt>
                <c:pt idx="1292">
                  <c:v>29.0</c:v>
                </c:pt>
                <c:pt idx="1293">
                  <c:v>1100.0</c:v>
                </c:pt>
                <c:pt idx="1294">
                  <c:v>20343.17</c:v>
                </c:pt>
                <c:pt idx="1295">
                  <c:v>10025.0</c:v>
                </c:pt>
                <c:pt idx="1296">
                  <c:v>2585.0</c:v>
                </c:pt>
                <c:pt idx="1297">
                  <c:v>3746.0</c:v>
                </c:pt>
                <c:pt idx="1298">
                  <c:v>725.0</c:v>
                </c:pt>
                <c:pt idx="1299">
                  <c:v>391.0</c:v>
                </c:pt>
                <c:pt idx="1300">
                  <c:v>5041.0</c:v>
                </c:pt>
                <c:pt idx="1301">
                  <c:v>3906.0</c:v>
                </c:pt>
                <c:pt idx="1302">
                  <c:v>3910.0</c:v>
                </c:pt>
                <c:pt idx="1303">
                  <c:v>6592.0</c:v>
                </c:pt>
                <c:pt idx="1304">
                  <c:v>6111.0</c:v>
                </c:pt>
                <c:pt idx="1305">
                  <c:v>1614.0</c:v>
                </c:pt>
                <c:pt idx="1306">
                  <c:v>6555.0</c:v>
                </c:pt>
                <c:pt idx="1307">
                  <c:v>3775.5</c:v>
                </c:pt>
                <c:pt idx="1308">
                  <c:v>3195.0</c:v>
                </c:pt>
                <c:pt idx="1309">
                  <c:v>2333.0</c:v>
                </c:pt>
                <c:pt idx="1310">
                  <c:v>3684.0</c:v>
                </c:pt>
                <c:pt idx="1311">
                  <c:v>2147.0</c:v>
                </c:pt>
                <c:pt idx="1312">
                  <c:v>786.0</c:v>
                </c:pt>
                <c:pt idx="1313">
                  <c:v>1066.0</c:v>
                </c:pt>
                <c:pt idx="1314">
                  <c:v>1361.0</c:v>
                </c:pt>
                <c:pt idx="1315">
                  <c:v>890.0</c:v>
                </c:pt>
                <c:pt idx="1316">
                  <c:v>3003.0</c:v>
                </c:pt>
                <c:pt idx="1317">
                  <c:v>3307.0</c:v>
                </c:pt>
                <c:pt idx="1318">
                  <c:v>39131.0</c:v>
                </c:pt>
                <c:pt idx="1319">
                  <c:v>1776.0</c:v>
                </c:pt>
                <c:pt idx="1320">
                  <c:v>20843.6</c:v>
                </c:pt>
                <c:pt idx="1321">
                  <c:v>107421.57</c:v>
                </c:pt>
                <c:pt idx="1322">
                  <c:v>12106.0</c:v>
                </c:pt>
                <c:pt idx="1323">
                  <c:v>32616.0</c:v>
                </c:pt>
                <c:pt idx="1324">
                  <c:v>17914.0</c:v>
                </c:pt>
                <c:pt idx="1325">
                  <c:v>106330.39</c:v>
                </c:pt>
                <c:pt idx="1326">
                  <c:v>32172.66</c:v>
                </c:pt>
                <c:pt idx="1327">
                  <c:v>306970.0</c:v>
                </c:pt>
                <c:pt idx="1328">
                  <c:v>17176.13</c:v>
                </c:pt>
                <c:pt idx="1329">
                  <c:v>7576.0</c:v>
                </c:pt>
                <c:pt idx="1330">
                  <c:v>10710.0</c:v>
                </c:pt>
                <c:pt idx="1331">
                  <c:v>3397.0</c:v>
                </c:pt>
                <c:pt idx="1332">
                  <c:v>28633.5</c:v>
                </c:pt>
                <c:pt idx="1333">
                  <c:v>4388.0</c:v>
                </c:pt>
                <c:pt idx="1334">
                  <c:v>15808.0</c:v>
                </c:pt>
                <c:pt idx="1335">
                  <c:v>1884.0</c:v>
                </c:pt>
                <c:pt idx="1336">
                  <c:v>93374.0</c:v>
                </c:pt>
                <c:pt idx="1337">
                  <c:v>21882.0</c:v>
                </c:pt>
                <c:pt idx="1338">
                  <c:v>1967.76</c:v>
                </c:pt>
                <c:pt idx="1339">
                  <c:v>2280.0</c:v>
                </c:pt>
                <c:pt idx="1340">
                  <c:v>110353.65</c:v>
                </c:pt>
                <c:pt idx="1341">
                  <c:v>1434.0</c:v>
                </c:pt>
                <c:pt idx="1342">
                  <c:v>2800.0</c:v>
                </c:pt>
                <c:pt idx="1343">
                  <c:v>970.0</c:v>
                </c:pt>
                <c:pt idx="1344">
                  <c:v>926.0</c:v>
                </c:pt>
                <c:pt idx="1345">
                  <c:v>6387.0</c:v>
                </c:pt>
                <c:pt idx="1346">
                  <c:v>3158.0</c:v>
                </c:pt>
                <c:pt idx="1347">
                  <c:v>22933.05</c:v>
                </c:pt>
                <c:pt idx="1348">
                  <c:v>1466.0</c:v>
                </c:pt>
                <c:pt idx="1349">
                  <c:v>17731.0</c:v>
                </c:pt>
                <c:pt idx="1350">
                  <c:v>986.0</c:v>
                </c:pt>
                <c:pt idx="1351">
                  <c:v>11500.0</c:v>
                </c:pt>
                <c:pt idx="1352">
                  <c:v>1873.0</c:v>
                </c:pt>
                <c:pt idx="1353">
                  <c:v>831.0</c:v>
                </c:pt>
                <c:pt idx="1354">
                  <c:v>353.0</c:v>
                </c:pt>
                <c:pt idx="1355">
                  <c:v>492.0</c:v>
                </c:pt>
                <c:pt idx="1356">
                  <c:v>3170.0</c:v>
                </c:pt>
                <c:pt idx="1357">
                  <c:v>5145.0</c:v>
                </c:pt>
                <c:pt idx="1358">
                  <c:v>21360.0</c:v>
                </c:pt>
                <c:pt idx="1359">
                  <c:v>20919.25</c:v>
                </c:pt>
                <c:pt idx="1360">
                  <c:v>18100.0</c:v>
                </c:pt>
                <c:pt idx="1361">
                  <c:v>4310.0</c:v>
                </c:pt>
                <c:pt idx="1362">
                  <c:v>15929.51</c:v>
                </c:pt>
                <c:pt idx="1363">
                  <c:v>1660.0</c:v>
                </c:pt>
                <c:pt idx="1364">
                  <c:v>1707.0</c:v>
                </c:pt>
                <c:pt idx="1365">
                  <c:v>1001.0</c:v>
                </c:pt>
                <c:pt idx="1366">
                  <c:v>39304.0</c:v>
                </c:pt>
                <c:pt idx="1367">
                  <c:v>28067.57</c:v>
                </c:pt>
                <c:pt idx="1368">
                  <c:v>46643.07</c:v>
                </c:pt>
                <c:pt idx="1369">
                  <c:v>50803.0</c:v>
                </c:pt>
                <c:pt idx="1370">
                  <c:v>92340.21000000001</c:v>
                </c:pt>
                <c:pt idx="1371">
                  <c:v>3938.0</c:v>
                </c:pt>
                <c:pt idx="1372">
                  <c:v>7226.0</c:v>
                </c:pt>
                <c:pt idx="1373">
                  <c:v>153362.0</c:v>
                </c:pt>
                <c:pt idx="1374">
                  <c:v>29089.0</c:v>
                </c:pt>
                <c:pt idx="1375">
                  <c:v>31754.69</c:v>
                </c:pt>
                <c:pt idx="1376">
                  <c:v>11998.01</c:v>
                </c:pt>
                <c:pt idx="1377">
                  <c:v>30026.0</c:v>
                </c:pt>
                <c:pt idx="1378">
                  <c:v>18645.0</c:v>
                </c:pt>
                <c:pt idx="1379">
                  <c:v>6530.0</c:v>
                </c:pt>
                <c:pt idx="1380">
                  <c:v>29531.0</c:v>
                </c:pt>
                <c:pt idx="1381">
                  <c:v>10965.0</c:v>
                </c:pt>
                <c:pt idx="1382">
                  <c:v>12627.0</c:v>
                </c:pt>
                <c:pt idx="1383">
                  <c:v>16806.0</c:v>
                </c:pt>
                <c:pt idx="1384">
                  <c:v>7326.88</c:v>
                </c:pt>
                <c:pt idx="1385">
                  <c:v>57817.0</c:v>
                </c:pt>
                <c:pt idx="1386">
                  <c:v>105745.0</c:v>
                </c:pt>
                <c:pt idx="1387">
                  <c:v>49321.0</c:v>
                </c:pt>
                <c:pt idx="1388">
                  <c:v>30274.0</c:v>
                </c:pt>
                <c:pt idx="1389">
                  <c:v>7833.0</c:v>
                </c:pt>
                <c:pt idx="1390">
                  <c:v>45979.01</c:v>
                </c:pt>
                <c:pt idx="1391">
                  <c:v>31291.0</c:v>
                </c:pt>
                <c:pt idx="1392">
                  <c:v>14190.0</c:v>
                </c:pt>
                <c:pt idx="1393">
                  <c:v>53769.0</c:v>
                </c:pt>
                <c:pt idx="1394">
                  <c:v>22603.0</c:v>
                </c:pt>
                <c:pt idx="1395">
                  <c:v>7336.01</c:v>
                </c:pt>
                <c:pt idx="1396">
                  <c:v>9832.0</c:v>
                </c:pt>
                <c:pt idx="1397">
                  <c:v>73818.24000000001</c:v>
                </c:pt>
                <c:pt idx="1398">
                  <c:v>7397.0</c:v>
                </c:pt>
                <c:pt idx="1399">
                  <c:v>4225.0</c:v>
                </c:pt>
                <c:pt idx="1400">
                  <c:v>310.0</c:v>
                </c:pt>
                <c:pt idx="1401">
                  <c:v>1316.0</c:v>
                </c:pt>
                <c:pt idx="1402">
                  <c:v>1200.0</c:v>
                </c:pt>
                <c:pt idx="1403">
                  <c:v>1145.0</c:v>
                </c:pt>
                <c:pt idx="1404">
                  <c:v>7140.0</c:v>
                </c:pt>
                <c:pt idx="1405">
                  <c:v>5234.0</c:v>
                </c:pt>
                <c:pt idx="1406">
                  <c:v>2946.0</c:v>
                </c:pt>
                <c:pt idx="1407">
                  <c:v>1197.0</c:v>
                </c:pt>
                <c:pt idx="1408">
                  <c:v>2050.0</c:v>
                </c:pt>
                <c:pt idx="1409">
                  <c:v>3035.0</c:v>
                </c:pt>
                <c:pt idx="1410">
                  <c:v>3160.0</c:v>
                </c:pt>
                <c:pt idx="1411">
                  <c:v>2050.0</c:v>
                </c:pt>
                <c:pt idx="1412">
                  <c:v>2152.0</c:v>
                </c:pt>
                <c:pt idx="1413">
                  <c:v>11056.75</c:v>
                </c:pt>
                <c:pt idx="1414">
                  <c:v>75.0</c:v>
                </c:pt>
                <c:pt idx="1415">
                  <c:v>730.0</c:v>
                </c:pt>
                <c:pt idx="1416">
                  <c:v>924.0</c:v>
                </c:pt>
                <c:pt idx="1417">
                  <c:v>8211.61</c:v>
                </c:pt>
                <c:pt idx="1418">
                  <c:v>5070.0</c:v>
                </c:pt>
                <c:pt idx="1419">
                  <c:v>5831.74</c:v>
                </c:pt>
                <c:pt idx="1420">
                  <c:v>1330.0</c:v>
                </c:pt>
                <c:pt idx="1421">
                  <c:v>666.0</c:v>
                </c:pt>
                <c:pt idx="1422">
                  <c:v>3055.0</c:v>
                </c:pt>
                <c:pt idx="1423">
                  <c:v>12795.0</c:v>
                </c:pt>
                <c:pt idx="1424">
                  <c:v>1150.0</c:v>
                </c:pt>
                <c:pt idx="1425">
                  <c:v>440.0</c:v>
                </c:pt>
                <c:pt idx="1426">
                  <c:v>3363.0</c:v>
                </c:pt>
                <c:pt idx="1427">
                  <c:v>6300.0</c:v>
                </c:pt>
                <c:pt idx="1428">
                  <c:v>4511.0</c:v>
                </c:pt>
                <c:pt idx="1429">
                  <c:v>2560.0</c:v>
                </c:pt>
                <c:pt idx="1430">
                  <c:v>2705.0</c:v>
                </c:pt>
                <c:pt idx="1431">
                  <c:v>10027.0</c:v>
                </c:pt>
                <c:pt idx="1432">
                  <c:v>5665.0</c:v>
                </c:pt>
                <c:pt idx="1433">
                  <c:v>3572.12</c:v>
                </c:pt>
                <c:pt idx="1434">
                  <c:v>1616.0</c:v>
                </c:pt>
                <c:pt idx="1435">
                  <c:v>605.0</c:v>
                </c:pt>
                <c:pt idx="1436">
                  <c:v>4247.0</c:v>
                </c:pt>
                <c:pt idx="1437">
                  <c:v>780.0</c:v>
                </c:pt>
                <c:pt idx="1438">
                  <c:v>10603.0</c:v>
                </c:pt>
                <c:pt idx="1439">
                  <c:v>5240.0</c:v>
                </c:pt>
                <c:pt idx="1440">
                  <c:v>272.0</c:v>
                </c:pt>
                <c:pt idx="1441">
                  <c:v>1000.0</c:v>
                </c:pt>
                <c:pt idx="1442">
                  <c:v>6000.0</c:v>
                </c:pt>
                <c:pt idx="1443">
                  <c:v>124.0</c:v>
                </c:pt>
                <c:pt idx="1444">
                  <c:v>760.0</c:v>
                </c:pt>
                <c:pt idx="1445">
                  <c:v>3100.0</c:v>
                </c:pt>
                <c:pt idx="1446">
                  <c:v>2155.0</c:v>
                </c:pt>
                <c:pt idx="1447">
                  <c:v>2405.0</c:v>
                </c:pt>
                <c:pt idx="1448">
                  <c:v>9536.0</c:v>
                </c:pt>
                <c:pt idx="1449">
                  <c:v>2663.0</c:v>
                </c:pt>
                <c:pt idx="1450">
                  <c:v>3000.0</c:v>
                </c:pt>
                <c:pt idx="1451">
                  <c:v>3320.0</c:v>
                </c:pt>
                <c:pt idx="1452">
                  <c:v>2867.99</c:v>
                </c:pt>
                <c:pt idx="1453">
                  <c:v>2923.0</c:v>
                </c:pt>
                <c:pt idx="1454">
                  <c:v>1360.0</c:v>
                </c:pt>
                <c:pt idx="1455">
                  <c:v>1870.99</c:v>
                </c:pt>
                <c:pt idx="1456">
                  <c:v>485.0</c:v>
                </c:pt>
                <c:pt idx="1457">
                  <c:v>850.0</c:v>
                </c:pt>
                <c:pt idx="1458">
                  <c:v>2405.0</c:v>
                </c:pt>
                <c:pt idx="1459">
                  <c:v>3900.0</c:v>
                </c:pt>
                <c:pt idx="1460">
                  <c:v>2600.0</c:v>
                </c:pt>
                <c:pt idx="1461">
                  <c:v>129.0</c:v>
                </c:pt>
                <c:pt idx="1462">
                  <c:v>500.0</c:v>
                </c:pt>
                <c:pt idx="1463">
                  <c:v>300.0</c:v>
                </c:pt>
                <c:pt idx="1464">
                  <c:v>25800.0</c:v>
                </c:pt>
                <c:pt idx="1465">
                  <c:v>46100.69</c:v>
                </c:pt>
                <c:pt idx="1466">
                  <c:v>3750.0</c:v>
                </c:pt>
                <c:pt idx="1467">
                  <c:v>2355.0</c:v>
                </c:pt>
                <c:pt idx="1468">
                  <c:v>1000.0</c:v>
                </c:pt>
                <c:pt idx="1469">
                  <c:v>8165.55</c:v>
                </c:pt>
                <c:pt idx="1470">
                  <c:v>10092.0</c:v>
                </c:pt>
                <c:pt idx="1471">
                  <c:v>795.0</c:v>
                </c:pt>
                <c:pt idx="1472">
                  <c:v>3258.0</c:v>
                </c:pt>
                <c:pt idx="1473">
                  <c:v>2569.0</c:v>
                </c:pt>
                <c:pt idx="1474">
                  <c:v>2700.0</c:v>
                </c:pt>
                <c:pt idx="1475">
                  <c:v>3531.0</c:v>
                </c:pt>
                <c:pt idx="1476">
                  <c:v>1280.0</c:v>
                </c:pt>
                <c:pt idx="1477">
                  <c:v>2000.0</c:v>
                </c:pt>
                <c:pt idx="1478">
                  <c:v>4055.0</c:v>
                </c:pt>
                <c:pt idx="1479">
                  <c:v>8230.0</c:v>
                </c:pt>
                <c:pt idx="1480">
                  <c:v>2681.0</c:v>
                </c:pt>
                <c:pt idx="1481">
                  <c:v>5481.0</c:v>
                </c:pt>
                <c:pt idx="1482">
                  <c:v>1218.0</c:v>
                </c:pt>
                <c:pt idx="1483">
                  <c:v>10685.0</c:v>
                </c:pt>
                <c:pt idx="1484">
                  <c:v>5035.69</c:v>
                </c:pt>
                <c:pt idx="1485">
                  <c:v>1635.0</c:v>
                </c:pt>
                <c:pt idx="1486">
                  <c:v>11363.0</c:v>
                </c:pt>
                <c:pt idx="1487">
                  <c:v>5696.0</c:v>
                </c:pt>
                <c:pt idx="1488">
                  <c:v>3710.0</c:v>
                </c:pt>
                <c:pt idx="1489">
                  <c:v>1625.0</c:v>
                </c:pt>
                <c:pt idx="1490">
                  <c:v>6360.0</c:v>
                </c:pt>
                <c:pt idx="1491">
                  <c:v>3205.0</c:v>
                </c:pt>
                <c:pt idx="1492">
                  <c:v>2107.0</c:v>
                </c:pt>
                <c:pt idx="1493">
                  <c:v>8740.0</c:v>
                </c:pt>
                <c:pt idx="1494">
                  <c:v>5100.0</c:v>
                </c:pt>
                <c:pt idx="1495">
                  <c:v>8010.0</c:v>
                </c:pt>
                <c:pt idx="1496">
                  <c:v>120.0</c:v>
                </c:pt>
                <c:pt idx="1497">
                  <c:v>3407.0</c:v>
                </c:pt>
                <c:pt idx="1498">
                  <c:v>971.0</c:v>
                </c:pt>
                <c:pt idx="1499">
                  <c:v>5070.0</c:v>
                </c:pt>
                <c:pt idx="1500">
                  <c:v>3275.0</c:v>
                </c:pt>
                <c:pt idx="1501">
                  <c:v>5157.0</c:v>
                </c:pt>
                <c:pt idx="1502">
                  <c:v>5103.0</c:v>
                </c:pt>
                <c:pt idx="1503">
                  <c:v>169985.91</c:v>
                </c:pt>
                <c:pt idx="1504">
                  <c:v>25088.0</c:v>
                </c:pt>
                <c:pt idx="1505">
                  <c:v>12165.0</c:v>
                </c:pt>
                <c:pt idx="1506">
                  <c:v>2532.0</c:v>
                </c:pt>
                <c:pt idx="1507">
                  <c:v>27600.2</c:v>
                </c:pt>
                <c:pt idx="1508">
                  <c:v>1000.0</c:v>
                </c:pt>
                <c:pt idx="1509">
                  <c:v>35307.0</c:v>
                </c:pt>
                <c:pt idx="1510">
                  <c:v>10000.0</c:v>
                </c:pt>
                <c:pt idx="1511">
                  <c:v>8780.0</c:v>
                </c:pt>
                <c:pt idx="1512">
                  <c:v>3135.0</c:v>
                </c:pt>
                <c:pt idx="1513">
                  <c:v>1003.0</c:v>
                </c:pt>
                <c:pt idx="1514">
                  <c:v>1373.24</c:v>
                </c:pt>
                <c:pt idx="1515">
                  <c:v>15744.0</c:v>
                </c:pt>
                <c:pt idx="1516">
                  <c:v>60180.0</c:v>
                </c:pt>
                <c:pt idx="1517">
                  <c:v>10373.0</c:v>
                </c:pt>
                <c:pt idx="1518">
                  <c:v>51514.5</c:v>
                </c:pt>
                <c:pt idx="1519">
                  <c:v>1605.0</c:v>
                </c:pt>
                <c:pt idx="1520">
                  <c:v>500.0</c:v>
                </c:pt>
                <c:pt idx="1521">
                  <c:v>22991.01</c:v>
                </c:pt>
                <c:pt idx="1522">
                  <c:v>7595.43</c:v>
                </c:pt>
                <c:pt idx="1523">
                  <c:v>3035.0</c:v>
                </c:pt>
                <c:pt idx="1524">
                  <c:v>45126.0</c:v>
                </c:pt>
                <c:pt idx="1525">
                  <c:v>12772.6</c:v>
                </c:pt>
                <c:pt idx="1526">
                  <c:v>8620.0</c:v>
                </c:pt>
                <c:pt idx="1527">
                  <c:v>1080.0</c:v>
                </c:pt>
                <c:pt idx="1528">
                  <c:v>3035.0</c:v>
                </c:pt>
                <c:pt idx="1529">
                  <c:v>29939.0</c:v>
                </c:pt>
                <c:pt idx="1530">
                  <c:v>2370.0</c:v>
                </c:pt>
                <c:pt idx="1531">
                  <c:v>371.0</c:v>
                </c:pt>
                <c:pt idx="1532">
                  <c:v>4685.0</c:v>
                </c:pt>
                <c:pt idx="1533">
                  <c:v>15696.0</c:v>
                </c:pt>
                <c:pt idx="1534">
                  <c:v>28276.0</c:v>
                </c:pt>
                <c:pt idx="1535">
                  <c:v>3508.0</c:v>
                </c:pt>
                <c:pt idx="1536">
                  <c:v>8722.0</c:v>
                </c:pt>
                <c:pt idx="1537">
                  <c:v>23285.0</c:v>
                </c:pt>
                <c:pt idx="1538">
                  <c:v>4230.0</c:v>
                </c:pt>
                <c:pt idx="1539">
                  <c:v>18185.0</c:v>
                </c:pt>
                <c:pt idx="1540">
                  <c:v>7040.0</c:v>
                </c:pt>
                <c:pt idx="1541">
                  <c:v>5221.0</c:v>
                </c:pt>
                <c:pt idx="1542">
                  <c:v>10088.0</c:v>
                </c:pt>
                <c:pt idx="1543">
                  <c:v>721.0</c:v>
                </c:pt>
                <c:pt idx="1544">
                  <c:v>12321.0</c:v>
                </c:pt>
                <c:pt idx="1545">
                  <c:v>7555.0</c:v>
                </c:pt>
                <c:pt idx="1546">
                  <c:v>1290.0</c:v>
                </c:pt>
                <c:pt idx="1547">
                  <c:v>52576.0</c:v>
                </c:pt>
                <c:pt idx="1548">
                  <c:v>8401.0</c:v>
                </c:pt>
                <c:pt idx="1549">
                  <c:v>32903.0</c:v>
                </c:pt>
                <c:pt idx="1550">
                  <c:v>1867.0</c:v>
                </c:pt>
                <c:pt idx="1551">
                  <c:v>1500.0</c:v>
                </c:pt>
                <c:pt idx="1552">
                  <c:v>1272.0</c:v>
                </c:pt>
                <c:pt idx="1553">
                  <c:v>4396.0</c:v>
                </c:pt>
                <c:pt idx="1554">
                  <c:v>112536.0</c:v>
                </c:pt>
                <c:pt idx="1555">
                  <c:v>27196.71</c:v>
                </c:pt>
                <c:pt idx="1556">
                  <c:v>31683.0</c:v>
                </c:pt>
                <c:pt idx="1557">
                  <c:v>1066.0</c:v>
                </c:pt>
                <c:pt idx="1558">
                  <c:v>1005.0</c:v>
                </c:pt>
                <c:pt idx="1559">
                  <c:v>21742.78</c:v>
                </c:pt>
                <c:pt idx="1560">
                  <c:v>3225.0</c:v>
                </c:pt>
                <c:pt idx="1561">
                  <c:v>9170.0</c:v>
                </c:pt>
                <c:pt idx="1562">
                  <c:v>1920.0</c:v>
                </c:pt>
                <c:pt idx="1563">
                  <c:v>16501.0</c:v>
                </c:pt>
                <c:pt idx="1564">
                  <c:v>13121.0</c:v>
                </c:pt>
                <c:pt idx="1565">
                  <c:v>5308.26</c:v>
                </c:pt>
                <c:pt idx="1566">
                  <c:v>15077.0</c:v>
                </c:pt>
                <c:pt idx="1567">
                  <c:v>745.0</c:v>
                </c:pt>
                <c:pt idx="1568">
                  <c:v>8320.0</c:v>
                </c:pt>
                <c:pt idx="1569">
                  <c:v>4000.0</c:v>
                </c:pt>
                <c:pt idx="1570">
                  <c:v>636.0</c:v>
                </c:pt>
                <c:pt idx="1571">
                  <c:v>23505.0</c:v>
                </c:pt>
                <c:pt idx="1572">
                  <c:v>2361.0</c:v>
                </c:pt>
                <c:pt idx="1573">
                  <c:v>1300.0</c:v>
                </c:pt>
                <c:pt idx="1574">
                  <c:v>3535.0</c:v>
                </c:pt>
                <c:pt idx="1575">
                  <c:v>3514.0</c:v>
                </c:pt>
                <c:pt idx="1576">
                  <c:v>2331.0</c:v>
                </c:pt>
                <c:pt idx="1577">
                  <c:v>10067.5</c:v>
                </c:pt>
                <c:pt idx="1578">
                  <c:v>7905.0</c:v>
                </c:pt>
                <c:pt idx="1579">
                  <c:v>9425.23</c:v>
                </c:pt>
                <c:pt idx="1580">
                  <c:v>5600.0</c:v>
                </c:pt>
                <c:pt idx="1581">
                  <c:v>4040.0</c:v>
                </c:pt>
                <c:pt idx="1582">
                  <c:v>5700.0</c:v>
                </c:pt>
                <c:pt idx="1583">
                  <c:v>2002.22</c:v>
                </c:pt>
                <c:pt idx="1584">
                  <c:v>4569.0</c:v>
                </c:pt>
                <c:pt idx="1585">
                  <c:v>2102.0</c:v>
                </c:pt>
                <c:pt idx="1586">
                  <c:v>5086.0</c:v>
                </c:pt>
                <c:pt idx="1587">
                  <c:v>14450.0</c:v>
                </c:pt>
                <c:pt idx="1588">
                  <c:v>2669.0</c:v>
                </c:pt>
                <c:pt idx="1589">
                  <c:v>1220.0</c:v>
                </c:pt>
                <c:pt idx="1590">
                  <c:v>56079.83</c:v>
                </c:pt>
                <c:pt idx="1591">
                  <c:v>3485.0</c:v>
                </c:pt>
                <c:pt idx="1592">
                  <c:v>3105.0</c:v>
                </c:pt>
                <c:pt idx="1593">
                  <c:v>8241.0</c:v>
                </c:pt>
                <c:pt idx="1594">
                  <c:v>2245.0</c:v>
                </c:pt>
                <c:pt idx="1595">
                  <c:v>7617.0</c:v>
                </c:pt>
                <c:pt idx="1596">
                  <c:v>2300.0</c:v>
                </c:pt>
                <c:pt idx="1597">
                  <c:v>10300.0</c:v>
                </c:pt>
                <c:pt idx="1598">
                  <c:v>3034.0</c:v>
                </c:pt>
                <c:pt idx="1599">
                  <c:v>5478.0</c:v>
                </c:pt>
                <c:pt idx="1600">
                  <c:v>2182.0</c:v>
                </c:pt>
                <c:pt idx="1601">
                  <c:v>2935.0</c:v>
                </c:pt>
                <c:pt idx="1602">
                  <c:v>2576.0</c:v>
                </c:pt>
                <c:pt idx="1603">
                  <c:v>4794.82</c:v>
                </c:pt>
                <c:pt idx="1604">
                  <c:v>1437.0</c:v>
                </c:pt>
                <c:pt idx="1605">
                  <c:v>545.0</c:v>
                </c:pt>
                <c:pt idx="1606">
                  <c:v>7062.0</c:v>
                </c:pt>
                <c:pt idx="1607">
                  <c:v>2725.0</c:v>
                </c:pt>
                <c:pt idx="1608">
                  <c:v>4610.0</c:v>
                </c:pt>
                <c:pt idx="1609">
                  <c:v>1000.0</c:v>
                </c:pt>
                <c:pt idx="1610">
                  <c:v>3270.0</c:v>
                </c:pt>
                <c:pt idx="1611">
                  <c:v>17444.0</c:v>
                </c:pt>
                <c:pt idx="1612">
                  <c:v>5175.0</c:v>
                </c:pt>
                <c:pt idx="1613">
                  <c:v>11335.7</c:v>
                </c:pt>
                <c:pt idx="1614">
                  <c:v>3773.0</c:v>
                </c:pt>
                <c:pt idx="1615">
                  <c:v>27541.0</c:v>
                </c:pt>
                <c:pt idx="1616">
                  <c:v>5050.0</c:v>
                </c:pt>
                <c:pt idx="1617">
                  <c:v>6007.0</c:v>
                </c:pt>
                <c:pt idx="1618">
                  <c:v>12256.0</c:v>
                </c:pt>
                <c:pt idx="1619">
                  <c:v>35123.0</c:v>
                </c:pt>
                <c:pt idx="1620">
                  <c:v>2001.0</c:v>
                </c:pt>
                <c:pt idx="1621">
                  <c:v>5221.0</c:v>
                </c:pt>
                <c:pt idx="1622">
                  <c:v>12252.0</c:v>
                </c:pt>
                <c:pt idx="1623">
                  <c:v>20022.0</c:v>
                </c:pt>
                <c:pt idx="1624">
                  <c:v>15126.0</c:v>
                </c:pt>
                <c:pt idx="1625">
                  <c:v>4137.0</c:v>
                </c:pt>
                <c:pt idx="1626">
                  <c:v>3120.0</c:v>
                </c:pt>
                <c:pt idx="1627">
                  <c:v>3395.0</c:v>
                </c:pt>
                <c:pt idx="1628">
                  <c:v>30610.0</c:v>
                </c:pt>
                <c:pt idx="1629">
                  <c:v>2047.0</c:v>
                </c:pt>
                <c:pt idx="1630">
                  <c:v>1250.0</c:v>
                </c:pt>
                <c:pt idx="1631">
                  <c:v>1500.0</c:v>
                </c:pt>
                <c:pt idx="1632">
                  <c:v>7164.0</c:v>
                </c:pt>
                <c:pt idx="1633">
                  <c:v>21573.0</c:v>
                </c:pt>
                <c:pt idx="1634">
                  <c:v>2857.0</c:v>
                </c:pt>
                <c:pt idx="1635">
                  <c:v>1610.0</c:v>
                </c:pt>
                <c:pt idx="1636">
                  <c:v>1312.0</c:v>
                </c:pt>
                <c:pt idx="1637">
                  <c:v>5940.0</c:v>
                </c:pt>
                <c:pt idx="1638">
                  <c:v>4015.71</c:v>
                </c:pt>
                <c:pt idx="1639">
                  <c:v>15481.0</c:v>
                </c:pt>
                <c:pt idx="1640">
                  <c:v>20120.0</c:v>
                </c:pt>
                <c:pt idx="1641">
                  <c:v>35275.64</c:v>
                </c:pt>
                <c:pt idx="1642">
                  <c:v>3145.0</c:v>
                </c:pt>
                <c:pt idx="1643">
                  <c:v>6208.98</c:v>
                </c:pt>
                <c:pt idx="1644">
                  <c:v>3017.0</c:v>
                </c:pt>
                <c:pt idx="1645">
                  <c:v>9801.0</c:v>
                </c:pt>
                <c:pt idx="1646">
                  <c:v>12730.42</c:v>
                </c:pt>
                <c:pt idx="1647">
                  <c:v>8227.0</c:v>
                </c:pt>
                <c:pt idx="1648">
                  <c:v>1647.0</c:v>
                </c:pt>
                <c:pt idx="1649">
                  <c:v>21904.0</c:v>
                </c:pt>
                <c:pt idx="1650">
                  <c:v>11122.0</c:v>
                </c:pt>
                <c:pt idx="1651">
                  <c:v>2646.5</c:v>
                </c:pt>
                <c:pt idx="1652">
                  <c:v>12095.0</c:v>
                </c:pt>
                <c:pt idx="1653">
                  <c:v>5771.0</c:v>
                </c:pt>
                <c:pt idx="1654">
                  <c:v>25388.0</c:v>
                </c:pt>
                <c:pt idx="1655">
                  <c:v>1661.0</c:v>
                </c:pt>
                <c:pt idx="1656">
                  <c:v>2876.0</c:v>
                </c:pt>
                <c:pt idx="1657">
                  <c:v>20365.0</c:v>
                </c:pt>
                <c:pt idx="1658">
                  <c:v>13163.5</c:v>
                </c:pt>
                <c:pt idx="1659">
                  <c:v>525.0</c:v>
                </c:pt>
                <c:pt idx="1660">
                  <c:v>12806.0</c:v>
                </c:pt>
                <c:pt idx="1661">
                  <c:v>2125.99</c:v>
                </c:pt>
                <c:pt idx="1662">
                  <c:v>7365.0</c:v>
                </c:pt>
                <c:pt idx="1663">
                  <c:v>24418.6</c:v>
                </c:pt>
                <c:pt idx="1664">
                  <c:v>5462.0</c:v>
                </c:pt>
                <c:pt idx="1665">
                  <c:v>3315.0</c:v>
                </c:pt>
                <c:pt idx="1666">
                  <c:v>12571.0</c:v>
                </c:pt>
                <c:pt idx="1667">
                  <c:v>2804.16</c:v>
                </c:pt>
                <c:pt idx="1668">
                  <c:v>2575.0</c:v>
                </c:pt>
                <c:pt idx="1669">
                  <c:v>4428.0</c:v>
                </c:pt>
                <c:pt idx="1670">
                  <c:v>7877.0</c:v>
                </c:pt>
                <c:pt idx="1671">
                  <c:v>15315.0</c:v>
                </c:pt>
                <c:pt idx="1672">
                  <c:v>2560.0</c:v>
                </c:pt>
                <c:pt idx="1673">
                  <c:v>8120.0</c:v>
                </c:pt>
                <c:pt idx="1674">
                  <c:v>1830.0</c:v>
                </c:pt>
                <c:pt idx="1675">
                  <c:v>1950.0</c:v>
                </c:pt>
                <c:pt idx="1676">
                  <c:v>15443.0</c:v>
                </c:pt>
                <c:pt idx="1677">
                  <c:v>4296.0</c:v>
                </c:pt>
                <c:pt idx="1678">
                  <c:v>15705.0</c:v>
                </c:pt>
                <c:pt idx="1679">
                  <c:v>1805.0</c:v>
                </c:pt>
                <c:pt idx="1680">
                  <c:v>5258.0</c:v>
                </c:pt>
                <c:pt idx="1681">
                  <c:v>5430.0</c:v>
                </c:pt>
                <c:pt idx="1682">
                  <c:v>2585.0</c:v>
                </c:pt>
                <c:pt idx="1683">
                  <c:v>6628.0</c:v>
                </c:pt>
                <c:pt idx="1684">
                  <c:v>2060.0</c:v>
                </c:pt>
                <c:pt idx="1685">
                  <c:v>6080.0</c:v>
                </c:pt>
                <c:pt idx="1686">
                  <c:v>31820.5</c:v>
                </c:pt>
                <c:pt idx="1687">
                  <c:v>838.0</c:v>
                </c:pt>
                <c:pt idx="1688">
                  <c:v>3048.0</c:v>
                </c:pt>
                <c:pt idx="1689">
                  <c:v>5604.0</c:v>
                </c:pt>
                <c:pt idx="1690">
                  <c:v>15265.0</c:v>
                </c:pt>
                <c:pt idx="1691">
                  <c:v>2500.0</c:v>
                </c:pt>
                <c:pt idx="1692">
                  <c:v>10026.49</c:v>
                </c:pt>
                <c:pt idx="1693">
                  <c:v>665.21</c:v>
                </c:pt>
                <c:pt idx="1694">
                  <c:v>2424.0</c:v>
                </c:pt>
                <c:pt idx="1695">
                  <c:v>570.0</c:v>
                </c:pt>
                <c:pt idx="1696">
                  <c:v>289.0</c:v>
                </c:pt>
                <c:pt idx="1697">
                  <c:v>7670.0</c:v>
                </c:pt>
                <c:pt idx="1698">
                  <c:v>710.0</c:v>
                </c:pt>
                <c:pt idx="1699">
                  <c:v>720.01</c:v>
                </c:pt>
                <c:pt idx="1700">
                  <c:v>2161.0</c:v>
                </c:pt>
                <c:pt idx="1701">
                  <c:v>5504.0</c:v>
                </c:pt>
                <c:pt idx="1702">
                  <c:v>10173.0</c:v>
                </c:pt>
                <c:pt idx="1703">
                  <c:v>3486.0</c:v>
                </c:pt>
                <c:pt idx="1704">
                  <c:v>4085.0</c:v>
                </c:pt>
                <c:pt idx="1705">
                  <c:v>4004.0</c:v>
                </c:pt>
                <c:pt idx="1706">
                  <c:v>8685.0</c:v>
                </c:pt>
                <c:pt idx="1707">
                  <c:v>2086.0</c:v>
                </c:pt>
                <c:pt idx="1708">
                  <c:v>15677.5</c:v>
                </c:pt>
                <c:pt idx="1709">
                  <c:v>4081.0</c:v>
                </c:pt>
                <c:pt idx="1710">
                  <c:v>2630.0</c:v>
                </c:pt>
                <c:pt idx="1711">
                  <c:v>1066.8</c:v>
                </c:pt>
                <c:pt idx="1712">
                  <c:v>4280.0</c:v>
                </c:pt>
                <c:pt idx="1713">
                  <c:v>558.0</c:v>
                </c:pt>
                <c:pt idx="1714">
                  <c:v>6505.0</c:v>
                </c:pt>
                <c:pt idx="1715">
                  <c:v>2746.0</c:v>
                </c:pt>
                <c:pt idx="1716">
                  <c:v>2501.0</c:v>
                </c:pt>
                <c:pt idx="1717">
                  <c:v>2321.0</c:v>
                </c:pt>
                <c:pt idx="1718">
                  <c:v>1686.0</c:v>
                </c:pt>
                <c:pt idx="1719">
                  <c:v>4400.0</c:v>
                </c:pt>
                <c:pt idx="1720">
                  <c:v>11747.18</c:v>
                </c:pt>
                <c:pt idx="1721">
                  <c:v>1115.0</c:v>
                </c:pt>
                <c:pt idx="1722">
                  <c:v>2512.0</c:v>
                </c:pt>
                <c:pt idx="1723">
                  <c:v>540.0</c:v>
                </c:pt>
                <c:pt idx="1724">
                  <c:v>2525.0</c:v>
                </c:pt>
                <c:pt idx="1725">
                  <c:v>537.0</c:v>
                </c:pt>
                <c:pt idx="1726">
                  <c:v>3350.0</c:v>
                </c:pt>
                <c:pt idx="1727">
                  <c:v>1259.0</c:v>
                </c:pt>
                <c:pt idx="1728">
                  <c:v>1525.0</c:v>
                </c:pt>
                <c:pt idx="1729">
                  <c:v>450.0</c:v>
                </c:pt>
                <c:pt idx="1730">
                  <c:v>8110.0</c:v>
                </c:pt>
                <c:pt idx="1731">
                  <c:v>810.0</c:v>
                </c:pt>
                <c:pt idx="1732">
                  <c:v>2635.0</c:v>
                </c:pt>
                <c:pt idx="1733">
                  <c:v>1168.0</c:v>
                </c:pt>
                <c:pt idx="1734">
                  <c:v>1594.0</c:v>
                </c:pt>
                <c:pt idx="1735">
                  <c:v>5226.0</c:v>
                </c:pt>
                <c:pt idx="1736">
                  <c:v>6000.0</c:v>
                </c:pt>
                <c:pt idx="1737">
                  <c:v>3660.0</c:v>
                </c:pt>
                <c:pt idx="1738">
                  <c:v>5366.0</c:v>
                </c:pt>
                <c:pt idx="1739">
                  <c:v>5016.0</c:v>
                </c:pt>
                <c:pt idx="1740">
                  <c:v>250.0</c:v>
                </c:pt>
                <c:pt idx="1741">
                  <c:v>2755.0</c:v>
                </c:pt>
                <c:pt idx="1742">
                  <c:v>15327.0</c:v>
                </c:pt>
                <c:pt idx="1743">
                  <c:v>8348.0</c:v>
                </c:pt>
                <c:pt idx="1744">
                  <c:v>4145.0</c:v>
                </c:pt>
                <c:pt idx="1745">
                  <c:v>3350.0</c:v>
                </c:pt>
                <c:pt idx="1746">
                  <c:v>6100.0</c:v>
                </c:pt>
                <c:pt idx="1747">
                  <c:v>1200.0</c:v>
                </c:pt>
                <c:pt idx="1748">
                  <c:v>4565.0</c:v>
                </c:pt>
                <c:pt idx="1749">
                  <c:v>650.0</c:v>
                </c:pt>
                <c:pt idx="1750">
                  <c:v>1650.0</c:v>
                </c:pt>
                <c:pt idx="1751">
                  <c:v>2389.0</c:v>
                </c:pt>
                <c:pt idx="1752">
                  <c:v>5516.0</c:v>
                </c:pt>
                <c:pt idx="1753">
                  <c:v>1534.0</c:v>
                </c:pt>
                <c:pt idx="1754">
                  <c:v>3655.0</c:v>
                </c:pt>
                <c:pt idx="1755">
                  <c:v>5055.0</c:v>
                </c:pt>
                <c:pt idx="1756">
                  <c:v>5376.0</c:v>
                </c:pt>
                <c:pt idx="1757">
                  <c:v>1575.0</c:v>
                </c:pt>
                <c:pt idx="1758">
                  <c:v>3058.0</c:v>
                </c:pt>
                <c:pt idx="1759">
                  <c:v>2210.0</c:v>
                </c:pt>
                <c:pt idx="1760">
                  <c:v>1521.0</c:v>
                </c:pt>
                <c:pt idx="1761">
                  <c:v>2020.0</c:v>
                </c:pt>
                <c:pt idx="1762">
                  <c:v>10299.0</c:v>
                </c:pt>
                <c:pt idx="1763">
                  <c:v>4250.0</c:v>
                </c:pt>
                <c:pt idx="1764">
                  <c:v>9124.0</c:v>
                </c:pt>
                <c:pt idx="1765">
                  <c:v>5673.0</c:v>
                </c:pt>
                <c:pt idx="1766">
                  <c:v>1090.0</c:v>
                </c:pt>
                <c:pt idx="1767">
                  <c:v>7860.0</c:v>
                </c:pt>
                <c:pt idx="1768">
                  <c:v>3178.0</c:v>
                </c:pt>
                <c:pt idx="1769">
                  <c:v>2600.0</c:v>
                </c:pt>
                <c:pt idx="1770">
                  <c:v>1105.0</c:v>
                </c:pt>
                <c:pt idx="1771">
                  <c:v>890.0</c:v>
                </c:pt>
                <c:pt idx="1772">
                  <c:v>1046.0</c:v>
                </c:pt>
                <c:pt idx="1773">
                  <c:v>5195.0</c:v>
                </c:pt>
                <c:pt idx="1774">
                  <c:v>1766.0</c:v>
                </c:pt>
                <c:pt idx="1775">
                  <c:v>277.0</c:v>
                </c:pt>
                <c:pt idx="1776">
                  <c:v>1035.0</c:v>
                </c:pt>
                <c:pt idx="1777">
                  <c:v>2005.0</c:v>
                </c:pt>
                <c:pt idx="1778">
                  <c:v>3730.0</c:v>
                </c:pt>
                <c:pt idx="1779">
                  <c:v>3000.0</c:v>
                </c:pt>
                <c:pt idx="1780">
                  <c:v>8001.0</c:v>
                </c:pt>
                <c:pt idx="1781">
                  <c:v>8084.0</c:v>
                </c:pt>
                <c:pt idx="1782">
                  <c:v>592.0</c:v>
                </c:pt>
                <c:pt idx="1783">
                  <c:v>2073.0</c:v>
                </c:pt>
                <c:pt idx="1784">
                  <c:v>3133.0</c:v>
                </c:pt>
                <c:pt idx="1785">
                  <c:v>4090.0</c:v>
                </c:pt>
                <c:pt idx="1786">
                  <c:v>3526.0</c:v>
                </c:pt>
                <c:pt idx="1787">
                  <c:v>1955.0</c:v>
                </c:pt>
                <c:pt idx="1788">
                  <c:v>6000.66</c:v>
                </c:pt>
                <c:pt idx="1789">
                  <c:v>2000.0</c:v>
                </c:pt>
                <c:pt idx="1790">
                  <c:v>2100.0</c:v>
                </c:pt>
                <c:pt idx="1791">
                  <c:v>3506.0</c:v>
                </c:pt>
                <c:pt idx="1792">
                  <c:v>1557.0</c:v>
                </c:pt>
                <c:pt idx="1793">
                  <c:v>11450.0</c:v>
                </c:pt>
                <c:pt idx="1794">
                  <c:v>1536.0</c:v>
                </c:pt>
                <c:pt idx="1795">
                  <c:v>1115.0</c:v>
                </c:pt>
                <c:pt idx="1796">
                  <c:v>500.0</c:v>
                </c:pt>
                <c:pt idx="1797">
                  <c:v>1587.0</c:v>
                </c:pt>
                <c:pt idx="1798">
                  <c:v>783.0</c:v>
                </c:pt>
                <c:pt idx="1799">
                  <c:v>920.0</c:v>
                </c:pt>
                <c:pt idx="1800">
                  <c:v>1565.0</c:v>
                </c:pt>
                <c:pt idx="1801">
                  <c:v>280.0</c:v>
                </c:pt>
                <c:pt idx="1802">
                  <c:v>4443.0</c:v>
                </c:pt>
                <c:pt idx="1803">
                  <c:v>1245.0</c:v>
                </c:pt>
                <c:pt idx="1804">
                  <c:v>10041.0</c:v>
                </c:pt>
                <c:pt idx="1805">
                  <c:v>2954.0</c:v>
                </c:pt>
                <c:pt idx="1806">
                  <c:v>16465.0</c:v>
                </c:pt>
                <c:pt idx="1807">
                  <c:v>2000.0</c:v>
                </c:pt>
                <c:pt idx="1808">
                  <c:v>610.0</c:v>
                </c:pt>
                <c:pt idx="1809">
                  <c:v>481.5</c:v>
                </c:pt>
                <c:pt idx="1810">
                  <c:v>10031.0</c:v>
                </c:pt>
                <c:pt idx="1811">
                  <c:v>2142.0</c:v>
                </c:pt>
                <c:pt idx="1812">
                  <c:v>1055.0</c:v>
                </c:pt>
                <c:pt idx="1813">
                  <c:v>618.0</c:v>
                </c:pt>
                <c:pt idx="1814">
                  <c:v>3255.0</c:v>
                </c:pt>
                <c:pt idx="1815">
                  <c:v>15535.0</c:v>
                </c:pt>
                <c:pt idx="1816">
                  <c:v>3000.0</c:v>
                </c:pt>
                <c:pt idx="1817">
                  <c:v>650.0</c:v>
                </c:pt>
                <c:pt idx="1818">
                  <c:v>3105.0</c:v>
                </c:pt>
                <c:pt idx="1819">
                  <c:v>200.0</c:v>
                </c:pt>
                <c:pt idx="1820">
                  <c:v>4784.0</c:v>
                </c:pt>
                <c:pt idx="1821">
                  <c:v>1700.01</c:v>
                </c:pt>
                <c:pt idx="1822">
                  <c:v>4035.0</c:v>
                </c:pt>
                <c:pt idx="1823">
                  <c:v>2930.0</c:v>
                </c:pt>
                <c:pt idx="1824">
                  <c:v>966.0</c:v>
                </c:pt>
                <c:pt idx="1825">
                  <c:v>10115.0</c:v>
                </c:pt>
                <c:pt idx="1826">
                  <c:v>3273.0</c:v>
                </c:pt>
                <c:pt idx="1827">
                  <c:v>350.0</c:v>
                </c:pt>
                <c:pt idx="1828">
                  <c:v>6215.0</c:v>
                </c:pt>
                <c:pt idx="1829">
                  <c:v>30891.1</c:v>
                </c:pt>
                <c:pt idx="1830">
                  <c:v>4055.0</c:v>
                </c:pt>
                <c:pt idx="1831">
                  <c:v>1500.0</c:v>
                </c:pt>
                <c:pt idx="1832">
                  <c:v>2055.0</c:v>
                </c:pt>
                <c:pt idx="1833">
                  <c:v>195.0</c:v>
                </c:pt>
                <c:pt idx="1834">
                  <c:v>2170.99</c:v>
                </c:pt>
                <c:pt idx="1835">
                  <c:v>2000.0</c:v>
                </c:pt>
                <c:pt idx="1836">
                  <c:v>2193.0</c:v>
                </c:pt>
                <c:pt idx="1837">
                  <c:v>9525.0</c:v>
                </c:pt>
                <c:pt idx="1838">
                  <c:v>10555.0</c:v>
                </c:pt>
                <c:pt idx="1839">
                  <c:v>1120.0</c:v>
                </c:pt>
                <c:pt idx="1840">
                  <c:v>5295.0</c:v>
                </c:pt>
                <c:pt idx="1841">
                  <c:v>3030.0</c:v>
                </c:pt>
                <c:pt idx="1842">
                  <c:v>2605.0</c:v>
                </c:pt>
                <c:pt idx="1843">
                  <c:v>1616.14</c:v>
                </c:pt>
                <c:pt idx="1844">
                  <c:v>5260.92</c:v>
                </c:pt>
                <c:pt idx="1845">
                  <c:v>2565.0</c:v>
                </c:pt>
                <c:pt idx="1846">
                  <c:v>250.0</c:v>
                </c:pt>
                <c:pt idx="1847">
                  <c:v>1855.0</c:v>
                </c:pt>
                <c:pt idx="1848">
                  <c:v>867.0</c:v>
                </c:pt>
                <c:pt idx="1849">
                  <c:v>2000.0</c:v>
                </c:pt>
                <c:pt idx="1850">
                  <c:v>1082.0</c:v>
                </c:pt>
                <c:pt idx="1851">
                  <c:v>1078.0</c:v>
                </c:pt>
                <c:pt idx="1852">
                  <c:v>2305.0</c:v>
                </c:pt>
                <c:pt idx="1853">
                  <c:v>1365.0</c:v>
                </c:pt>
                <c:pt idx="1854">
                  <c:v>760.0</c:v>
                </c:pt>
                <c:pt idx="1855">
                  <c:v>658.0</c:v>
                </c:pt>
                <c:pt idx="1856">
                  <c:v>1532.0</c:v>
                </c:pt>
                <c:pt idx="1857">
                  <c:v>385.0</c:v>
                </c:pt>
                <c:pt idx="1858">
                  <c:v>705.0</c:v>
                </c:pt>
                <c:pt idx="1859">
                  <c:v>10065.0</c:v>
                </c:pt>
                <c:pt idx="1860">
                  <c:v>5739.0</c:v>
                </c:pt>
                <c:pt idx="1861">
                  <c:v>2804.0</c:v>
                </c:pt>
                <c:pt idx="1862">
                  <c:v>1216.0</c:v>
                </c:pt>
                <c:pt idx="1863">
                  <c:v>631.0</c:v>
                </c:pt>
                <c:pt idx="1864">
                  <c:v>950.0</c:v>
                </c:pt>
                <c:pt idx="1865">
                  <c:v>695.0</c:v>
                </c:pt>
                <c:pt idx="1866">
                  <c:v>505.0</c:v>
                </c:pt>
                <c:pt idx="1867">
                  <c:v>10338.0</c:v>
                </c:pt>
                <c:pt idx="1868">
                  <c:v>5116.18</c:v>
                </c:pt>
                <c:pt idx="1869">
                  <c:v>2060.0</c:v>
                </c:pt>
                <c:pt idx="1870">
                  <c:v>4450.0</c:v>
                </c:pt>
                <c:pt idx="1871">
                  <c:v>3030.0</c:v>
                </c:pt>
                <c:pt idx="1872">
                  <c:v>12178.0</c:v>
                </c:pt>
                <c:pt idx="1873">
                  <c:v>3175.0</c:v>
                </c:pt>
                <c:pt idx="1874">
                  <c:v>375.0</c:v>
                </c:pt>
                <c:pt idx="1875">
                  <c:v>1073.0</c:v>
                </c:pt>
                <c:pt idx="1876">
                  <c:v>2041.0</c:v>
                </c:pt>
                <c:pt idx="1877">
                  <c:v>4900.0</c:v>
                </c:pt>
                <c:pt idx="1878">
                  <c:v>2020.0</c:v>
                </c:pt>
                <c:pt idx="1879">
                  <c:v>340.0</c:v>
                </c:pt>
                <c:pt idx="1880">
                  <c:v>312.0</c:v>
                </c:pt>
                <c:pt idx="1881">
                  <c:v>2076.0</c:v>
                </c:pt>
                <c:pt idx="1882">
                  <c:v>2257.0</c:v>
                </c:pt>
                <c:pt idx="1883">
                  <c:v>1918.0</c:v>
                </c:pt>
                <c:pt idx="1884">
                  <c:v>2140.0</c:v>
                </c:pt>
                <c:pt idx="1885">
                  <c:v>11880.0</c:v>
                </c:pt>
                <c:pt idx="1886">
                  <c:v>4150.0</c:v>
                </c:pt>
                <c:pt idx="1887">
                  <c:v>5358.0</c:v>
                </c:pt>
                <c:pt idx="1888">
                  <c:v>2856.0</c:v>
                </c:pt>
                <c:pt idx="1889">
                  <c:v>1660.0</c:v>
                </c:pt>
                <c:pt idx="1890">
                  <c:v>4656.0</c:v>
                </c:pt>
                <c:pt idx="1891">
                  <c:v>2555.0</c:v>
                </c:pt>
                <c:pt idx="1892">
                  <c:v>3636.0</c:v>
                </c:pt>
                <c:pt idx="1893">
                  <c:v>5635.0</c:v>
                </c:pt>
                <c:pt idx="1894">
                  <c:v>1275.0</c:v>
                </c:pt>
                <c:pt idx="1895">
                  <c:v>791.0</c:v>
                </c:pt>
                <c:pt idx="1896">
                  <c:v>4000.22</c:v>
                </c:pt>
                <c:pt idx="1897">
                  <c:v>1500.0</c:v>
                </c:pt>
                <c:pt idx="1898">
                  <c:v>400.0</c:v>
                </c:pt>
                <c:pt idx="1899">
                  <c:v>5343.0</c:v>
                </c:pt>
                <c:pt idx="1900">
                  <c:v>3732.0</c:v>
                </c:pt>
                <c:pt idx="1901">
                  <c:v>1686.0</c:v>
                </c:pt>
                <c:pt idx="1902">
                  <c:v>1690.0</c:v>
                </c:pt>
                <c:pt idx="1903">
                  <c:v>2110.0</c:v>
                </c:pt>
                <c:pt idx="1904">
                  <c:v>1063.0</c:v>
                </c:pt>
                <c:pt idx="1905">
                  <c:v>1510.0</c:v>
                </c:pt>
                <c:pt idx="1906">
                  <c:v>4216.0</c:v>
                </c:pt>
                <c:pt idx="1907">
                  <c:v>2689.0</c:v>
                </c:pt>
                <c:pt idx="1908">
                  <c:v>1000.0</c:v>
                </c:pt>
                <c:pt idx="1909">
                  <c:v>2594.0</c:v>
                </c:pt>
                <c:pt idx="1910">
                  <c:v>3045.0</c:v>
                </c:pt>
                <c:pt idx="1911">
                  <c:v>10440.0</c:v>
                </c:pt>
                <c:pt idx="1912">
                  <c:v>180.0</c:v>
                </c:pt>
                <c:pt idx="1913">
                  <c:v>3190.0</c:v>
                </c:pt>
                <c:pt idx="1914">
                  <c:v>905.0</c:v>
                </c:pt>
                <c:pt idx="1915">
                  <c:v>1518.0</c:v>
                </c:pt>
                <c:pt idx="1916">
                  <c:v>1000.0</c:v>
                </c:pt>
                <c:pt idx="1917">
                  <c:v>3315.0</c:v>
                </c:pt>
                <c:pt idx="1918">
                  <c:v>550.0</c:v>
                </c:pt>
                <c:pt idx="1919">
                  <c:v>3080.0</c:v>
                </c:pt>
                <c:pt idx="1920">
                  <c:v>2500.0</c:v>
                </c:pt>
                <c:pt idx="1921">
                  <c:v>4000.0</c:v>
                </c:pt>
                <c:pt idx="1922">
                  <c:v>1650.69</c:v>
                </c:pt>
                <c:pt idx="1923">
                  <c:v>2027.0</c:v>
                </c:pt>
                <c:pt idx="1924">
                  <c:v>2015.0</c:v>
                </c:pt>
                <c:pt idx="1925">
                  <c:v>593.0</c:v>
                </c:pt>
                <c:pt idx="1926">
                  <c:v>1395.0</c:v>
                </c:pt>
                <c:pt idx="1927">
                  <c:v>4546.0</c:v>
                </c:pt>
                <c:pt idx="1928">
                  <c:v>10156.0</c:v>
                </c:pt>
                <c:pt idx="1929">
                  <c:v>530.0</c:v>
                </c:pt>
                <c:pt idx="1930">
                  <c:v>3366.0</c:v>
                </c:pt>
                <c:pt idx="1931">
                  <c:v>7015.0</c:v>
                </c:pt>
                <c:pt idx="1932">
                  <c:v>1669.0</c:v>
                </c:pt>
                <c:pt idx="1933">
                  <c:v>660.0</c:v>
                </c:pt>
                <c:pt idx="1934">
                  <c:v>2750.0</c:v>
                </c:pt>
                <c:pt idx="1935">
                  <c:v>1280.0</c:v>
                </c:pt>
                <c:pt idx="1936">
                  <c:v>1142.0</c:v>
                </c:pt>
                <c:pt idx="1937">
                  <c:v>631.0</c:v>
                </c:pt>
                <c:pt idx="1938">
                  <c:v>7810.0</c:v>
                </c:pt>
                <c:pt idx="1939">
                  <c:v>2063.0</c:v>
                </c:pt>
                <c:pt idx="1940">
                  <c:v>230.0</c:v>
                </c:pt>
                <c:pt idx="1941">
                  <c:v>1218.0</c:v>
                </c:pt>
                <c:pt idx="1942">
                  <c:v>2569.0</c:v>
                </c:pt>
                <c:pt idx="1943">
                  <c:v>718.0</c:v>
                </c:pt>
                <c:pt idx="1944">
                  <c:v>369.0</c:v>
                </c:pt>
                <c:pt idx="1945">
                  <c:v>1260.0</c:v>
                </c:pt>
                <c:pt idx="1946">
                  <c:v>5623.0</c:v>
                </c:pt>
                <c:pt idx="1947">
                  <c:v>1570.0</c:v>
                </c:pt>
                <c:pt idx="1948">
                  <c:v>2500.0</c:v>
                </c:pt>
                <c:pt idx="1949">
                  <c:v>251.0</c:v>
                </c:pt>
                <c:pt idx="1950">
                  <c:v>1125.0</c:v>
                </c:pt>
                <c:pt idx="1951">
                  <c:v>40043.25</c:v>
                </c:pt>
                <c:pt idx="1952">
                  <c:v>2140.0</c:v>
                </c:pt>
                <c:pt idx="1953">
                  <c:v>1020.0</c:v>
                </c:pt>
                <c:pt idx="1954">
                  <c:v>2620.0</c:v>
                </c:pt>
                <c:pt idx="1955">
                  <c:v>1527.5</c:v>
                </c:pt>
                <c:pt idx="1956">
                  <c:v>773.0</c:v>
                </c:pt>
                <c:pt idx="1957">
                  <c:v>5845.0</c:v>
                </c:pt>
                <c:pt idx="1958">
                  <c:v>5671.11</c:v>
                </c:pt>
                <c:pt idx="1959">
                  <c:v>2400.0</c:v>
                </c:pt>
                <c:pt idx="1960">
                  <c:v>2210.0</c:v>
                </c:pt>
                <c:pt idx="1961">
                  <c:v>100036.0</c:v>
                </c:pt>
                <c:pt idx="1962">
                  <c:v>504.0</c:v>
                </c:pt>
                <c:pt idx="1963">
                  <c:v>1035.0</c:v>
                </c:pt>
                <c:pt idx="1964">
                  <c:v>3470.0</c:v>
                </c:pt>
                <c:pt idx="1965">
                  <c:v>2560.0</c:v>
                </c:pt>
                <c:pt idx="1966">
                  <c:v>469.0</c:v>
                </c:pt>
                <c:pt idx="1967">
                  <c:v>527.45</c:v>
                </c:pt>
                <c:pt idx="1968">
                  <c:v>1005.0</c:v>
                </c:pt>
                <c:pt idx="1969">
                  <c:v>1175.0</c:v>
                </c:pt>
                <c:pt idx="1970">
                  <c:v>2095.0</c:v>
                </c:pt>
                <c:pt idx="1971">
                  <c:v>1088.0</c:v>
                </c:pt>
                <c:pt idx="1972">
                  <c:v>1110.0</c:v>
                </c:pt>
                <c:pt idx="1973">
                  <c:v>5024.0</c:v>
                </c:pt>
                <c:pt idx="1974">
                  <c:v>2287.0</c:v>
                </c:pt>
                <c:pt idx="1975">
                  <c:v>1831.0</c:v>
                </c:pt>
                <c:pt idx="1976">
                  <c:v>500.0</c:v>
                </c:pt>
                <c:pt idx="1977">
                  <c:v>3084.0</c:v>
                </c:pt>
                <c:pt idx="1978">
                  <c:v>6155.0</c:v>
                </c:pt>
                <c:pt idx="1979">
                  <c:v>10133.0</c:v>
                </c:pt>
                <c:pt idx="1980">
                  <c:v>100.0</c:v>
                </c:pt>
                <c:pt idx="1981">
                  <c:v>780.0</c:v>
                </c:pt>
                <c:pt idx="1982">
                  <c:v>1500.2</c:v>
                </c:pt>
                <c:pt idx="1983">
                  <c:v>500.0</c:v>
                </c:pt>
                <c:pt idx="1984">
                  <c:v>1025.0</c:v>
                </c:pt>
                <c:pt idx="1985">
                  <c:v>1500.0</c:v>
                </c:pt>
                <c:pt idx="1986">
                  <c:v>2870.0</c:v>
                </c:pt>
                <c:pt idx="1987">
                  <c:v>3255.0</c:v>
                </c:pt>
                <c:pt idx="1988">
                  <c:v>3465.0</c:v>
                </c:pt>
                <c:pt idx="1989">
                  <c:v>4050.0</c:v>
                </c:pt>
                <c:pt idx="1990">
                  <c:v>8207.0</c:v>
                </c:pt>
                <c:pt idx="1991">
                  <c:v>633.0</c:v>
                </c:pt>
                <c:pt idx="1992">
                  <c:v>201.0</c:v>
                </c:pt>
                <c:pt idx="1993">
                  <c:v>5100.0</c:v>
                </c:pt>
                <c:pt idx="1994">
                  <c:v>5003.0</c:v>
                </c:pt>
                <c:pt idx="1995">
                  <c:v>1225.0</c:v>
                </c:pt>
                <c:pt idx="1996">
                  <c:v>2545.0</c:v>
                </c:pt>
                <c:pt idx="1997">
                  <c:v>3319.0</c:v>
                </c:pt>
                <c:pt idx="1998">
                  <c:v>2015.0</c:v>
                </c:pt>
                <c:pt idx="1999">
                  <c:v>3081.0</c:v>
                </c:pt>
                <c:pt idx="2000">
                  <c:v>1185.0</c:v>
                </c:pt>
                <c:pt idx="2001">
                  <c:v>2565.0</c:v>
                </c:pt>
                <c:pt idx="2002">
                  <c:v>1101.0</c:v>
                </c:pt>
                <c:pt idx="2003">
                  <c:v>1010.0</c:v>
                </c:pt>
                <c:pt idx="2004">
                  <c:v>13.0</c:v>
                </c:pt>
                <c:pt idx="2005">
                  <c:v>2087.0</c:v>
                </c:pt>
                <c:pt idx="2006">
                  <c:v>4002.0</c:v>
                </c:pt>
                <c:pt idx="2007">
                  <c:v>2560.0</c:v>
                </c:pt>
                <c:pt idx="2008">
                  <c:v>3385.0</c:v>
                </c:pt>
                <c:pt idx="2009">
                  <c:v>460.0</c:v>
                </c:pt>
                <c:pt idx="2010">
                  <c:v>3908.0</c:v>
                </c:pt>
                <c:pt idx="2011">
                  <c:v>580.0</c:v>
                </c:pt>
                <c:pt idx="2012">
                  <c:v>800.0</c:v>
                </c:pt>
                <c:pt idx="2013">
                  <c:v>3005.0</c:v>
                </c:pt>
                <c:pt idx="2014">
                  <c:v>1623.0</c:v>
                </c:pt>
                <c:pt idx="2015">
                  <c:v>3400.0</c:v>
                </c:pt>
                <c:pt idx="2016">
                  <c:v>7220.0</c:v>
                </c:pt>
                <c:pt idx="2017">
                  <c:v>1250.0</c:v>
                </c:pt>
                <c:pt idx="2018">
                  <c:v>2520.0</c:v>
                </c:pt>
                <c:pt idx="2019">
                  <c:v>2670.0</c:v>
                </c:pt>
                <c:pt idx="2020">
                  <c:v>3120.0</c:v>
                </c:pt>
                <c:pt idx="2021">
                  <c:v>880.0</c:v>
                </c:pt>
                <c:pt idx="2022">
                  <c:v>2020.0</c:v>
                </c:pt>
                <c:pt idx="2023">
                  <c:v>1130.0</c:v>
                </c:pt>
                <c:pt idx="2024">
                  <c:v>11045.0</c:v>
                </c:pt>
                <c:pt idx="2025">
                  <c:v>3292.0</c:v>
                </c:pt>
                <c:pt idx="2026">
                  <c:v>1000.99</c:v>
                </c:pt>
                <c:pt idx="2027">
                  <c:v>3000.0</c:v>
                </c:pt>
                <c:pt idx="2028">
                  <c:v>3148.0</c:v>
                </c:pt>
                <c:pt idx="2029">
                  <c:v>3080.0</c:v>
                </c:pt>
                <c:pt idx="2030">
                  <c:v>4073.0</c:v>
                </c:pt>
                <c:pt idx="2031">
                  <c:v>2000.0</c:v>
                </c:pt>
                <c:pt idx="2032">
                  <c:v>40153.0</c:v>
                </c:pt>
                <c:pt idx="2033">
                  <c:v>780.0</c:v>
                </c:pt>
                <c:pt idx="2034">
                  <c:v>500.0</c:v>
                </c:pt>
                <c:pt idx="2035">
                  <c:v>520.0</c:v>
                </c:pt>
                <c:pt idx="2036">
                  <c:v>752.0</c:v>
                </c:pt>
                <c:pt idx="2037">
                  <c:v>2010.0</c:v>
                </c:pt>
                <c:pt idx="2038">
                  <c:v>2616.0</c:v>
                </c:pt>
                <c:pt idx="2039">
                  <c:v>5813.0</c:v>
                </c:pt>
                <c:pt idx="2040">
                  <c:v>5291.0</c:v>
                </c:pt>
                <c:pt idx="2041">
                  <c:v>2215.0</c:v>
                </c:pt>
                <c:pt idx="2042">
                  <c:v>1510.0</c:v>
                </c:pt>
                <c:pt idx="2043">
                  <c:v>3061.0</c:v>
                </c:pt>
                <c:pt idx="2044">
                  <c:v>250.0</c:v>
                </c:pt>
                <c:pt idx="2045">
                  <c:v>3330.0</c:v>
                </c:pt>
                <c:pt idx="2046">
                  <c:v>8114.0</c:v>
                </c:pt>
                <c:pt idx="2047">
                  <c:v>234.0</c:v>
                </c:pt>
                <c:pt idx="2048">
                  <c:v>875.0</c:v>
                </c:pt>
                <c:pt idx="2049">
                  <c:v>714.0</c:v>
                </c:pt>
                <c:pt idx="2050">
                  <c:v>1200.0</c:v>
                </c:pt>
                <c:pt idx="2051">
                  <c:v>3095.11</c:v>
                </c:pt>
                <c:pt idx="2052">
                  <c:v>1035.0</c:v>
                </c:pt>
                <c:pt idx="2053">
                  <c:v>1382.0</c:v>
                </c:pt>
                <c:pt idx="2054">
                  <c:v>241.0</c:v>
                </c:pt>
                <c:pt idx="2055">
                  <c:v>3530.0</c:v>
                </c:pt>
                <c:pt idx="2056">
                  <c:v>3046.0</c:v>
                </c:pt>
                <c:pt idx="2057">
                  <c:v>4545.0</c:v>
                </c:pt>
                <c:pt idx="2058">
                  <c:v>4500.0</c:v>
                </c:pt>
                <c:pt idx="2059">
                  <c:v>70.0</c:v>
                </c:pt>
                <c:pt idx="2060">
                  <c:v>1030.0</c:v>
                </c:pt>
                <c:pt idx="2061">
                  <c:v>12348.5</c:v>
                </c:pt>
                <c:pt idx="2062">
                  <c:v>2050.0</c:v>
                </c:pt>
                <c:pt idx="2063">
                  <c:v>2202.0</c:v>
                </c:pt>
                <c:pt idx="2064">
                  <c:v>3383.0</c:v>
                </c:pt>
                <c:pt idx="2065">
                  <c:v>1119.0</c:v>
                </c:pt>
                <c:pt idx="2066">
                  <c:v>4176.0</c:v>
                </c:pt>
                <c:pt idx="2067">
                  <c:v>3880.0</c:v>
                </c:pt>
                <c:pt idx="2068">
                  <c:v>1043.0</c:v>
                </c:pt>
                <c:pt idx="2069">
                  <c:v>5285.0</c:v>
                </c:pt>
                <c:pt idx="2070">
                  <c:v>355.0</c:v>
                </c:pt>
                <c:pt idx="2071">
                  <c:v>5012.25</c:v>
                </c:pt>
                <c:pt idx="2072">
                  <c:v>3275.0</c:v>
                </c:pt>
                <c:pt idx="2073">
                  <c:v>3550.0</c:v>
                </c:pt>
                <c:pt idx="2074">
                  <c:v>1800.0</c:v>
                </c:pt>
                <c:pt idx="2075">
                  <c:v>51184.0</c:v>
                </c:pt>
                <c:pt idx="2076">
                  <c:v>1260.0</c:v>
                </c:pt>
                <c:pt idx="2077">
                  <c:v>430.0</c:v>
                </c:pt>
                <c:pt idx="2078">
                  <c:v>3760.0</c:v>
                </c:pt>
                <c:pt idx="2079">
                  <c:v>4005.0</c:v>
                </c:pt>
                <c:pt idx="2080">
                  <c:v>3100.0</c:v>
                </c:pt>
                <c:pt idx="2081">
                  <c:v>2160.0</c:v>
                </c:pt>
                <c:pt idx="2082">
                  <c:v>5526.0</c:v>
                </c:pt>
                <c:pt idx="2083">
                  <c:v>2520.0</c:v>
                </c:pt>
                <c:pt idx="2084">
                  <c:v>606.0</c:v>
                </c:pt>
                <c:pt idx="2085">
                  <c:v>1505.0</c:v>
                </c:pt>
                <c:pt idx="2086">
                  <c:v>3275.0</c:v>
                </c:pt>
                <c:pt idx="2087">
                  <c:v>1296.0</c:v>
                </c:pt>
                <c:pt idx="2088">
                  <c:v>409.01</c:v>
                </c:pt>
                <c:pt idx="2089">
                  <c:v>2925.0</c:v>
                </c:pt>
                <c:pt idx="2090">
                  <c:v>1820.0</c:v>
                </c:pt>
                <c:pt idx="2091">
                  <c:v>1860.0</c:v>
                </c:pt>
                <c:pt idx="2092">
                  <c:v>2100.0</c:v>
                </c:pt>
                <c:pt idx="2093">
                  <c:v>1082.5</c:v>
                </c:pt>
                <c:pt idx="2094">
                  <c:v>1835.0</c:v>
                </c:pt>
                <c:pt idx="2095">
                  <c:v>570.0</c:v>
                </c:pt>
                <c:pt idx="2096">
                  <c:v>11530.0</c:v>
                </c:pt>
                <c:pt idx="2097">
                  <c:v>2030.0</c:v>
                </c:pt>
                <c:pt idx="2098">
                  <c:v>10235.0</c:v>
                </c:pt>
                <c:pt idx="2099">
                  <c:v>3590.0</c:v>
                </c:pt>
                <c:pt idx="2100">
                  <c:v>1246.0</c:v>
                </c:pt>
                <c:pt idx="2101">
                  <c:v>4030.0</c:v>
                </c:pt>
                <c:pt idx="2102">
                  <c:v>1197.0</c:v>
                </c:pt>
                <c:pt idx="2103">
                  <c:v>420.0</c:v>
                </c:pt>
                <c:pt idx="2104">
                  <c:v>3449.0</c:v>
                </c:pt>
                <c:pt idx="2105">
                  <c:v>5040.0</c:v>
                </c:pt>
                <c:pt idx="2106">
                  <c:v>1668.0</c:v>
                </c:pt>
                <c:pt idx="2107">
                  <c:v>4592.0</c:v>
                </c:pt>
                <c:pt idx="2108">
                  <c:v>4409.55</c:v>
                </c:pt>
                <c:pt idx="2109">
                  <c:v>381.0</c:v>
                </c:pt>
                <c:pt idx="2110">
                  <c:v>2879.0</c:v>
                </c:pt>
                <c:pt idx="2111">
                  <c:v>2015.0</c:v>
                </c:pt>
                <c:pt idx="2112">
                  <c:v>5176.0</c:v>
                </c:pt>
                <c:pt idx="2113">
                  <c:v>525.0</c:v>
                </c:pt>
                <c:pt idx="2114">
                  <c:v>6027.0</c:v>
                </c:pt>
                <c:pt idx="2115">
                  <c:v>1326.0</c:v>
                </c:pt>
                <c:pt idx="2116">
                  <c:v>565.0</c:v>
                </c:pt>
                <c:pt idx="2117">
                  <c:v>5167.0</c:v>
                </c:pt>
                <c:pt idx="2118">
                  <c:v>3000.0</c:v>
                </c:pt>
                <c:pt idx="2119">
                  <c:v>713.0</c:v>
                </c:pt>
                <c:pt idx="2120">
                  <c:v>4550.0</c:v>
                </c:pt>
                <c:pt idx="2121">
                  <c:v>3798.0</c:v>
                </c:pt>
                <c:pt idx="2122">
                  <c:v>1535.0</c:v>
                </c:pt>
                <c:pt idx="2123">
                  <c:v>4409.77</c:v>
                </c:pt>
                <c:pt idx="2124">
                  <c:v>5050.77</c:v>
                </c:pt>
                <c:pt idx="2125">
                  <c:v>500.0</c:v>
                </c:pt>
                <c:pt idx="2126">
                  <c:v>1328.0</c:v>
                </c:pt>
                <c:pt idx="2127">
                  <c:v>5000.0</c:v>
                </c:pt>
                <c:pt idx="2128">
                  <c:v>1500.0</c:v>
                </c:pt>
                <c:pt idx="2129">
                  <c:v>7942.0</c:v>
                </c:pt>
                <c:pt idx="2130">
                  <c:v>10265.01</c:v>
                </c:pt>
                <c:pt idx="2131">
                  <c:v>2335.0</c:v>
                </c:pt>
                <c:pt idx="2132">
                  <c:v>4306.11</c:v>
                </c:pt>
                <c:pt idx="2133">
                  <c:v>1100.0</c:v>
                </c:pt>
                <c:pt idx="2134">
                  <c:v>2000.0</c:v>
                </c:pt>
                <c:pt idx="2135">
                  <c:v>1460.0</c:v>
                </c:pt>
                <c:pt idx="2136">
                  <c:v>5510.0</c:v>
                </c:pt>
                <c:pt idx="2137">
                  <c:v>5410.0</c:v>
                </c:pt>
                <c:pt idx="2138">
                  <c:v>2500.0</c:v>
                </c:pt>
                <c:pt idx="2139">
                  <c:v>2005.0</c:v>
                </c:pt>
                <c:pt idx="2140">
                  <c:v>8537.0</c:v>
                </c:pt>
                <c:pt idx="2141">
                  <c:v>2864.0</c:v>
                </c:pt>
                <c:pt idx="2142">
                  <c:v>2521.0</c:v>
                </c:pt>
                <c:pt idx="2143">
                  <c:v>15597.0</c:v>
                </c:pt>
                <c:pt idx="2144">
                  <c:v>3000.0</c:v>
                </c:pt>
                <c:pt idx="2145">
                  <c:v>4935.0</c:v>
                </c:pt>
                <c:pt idx="2146">
                  <c:v>2035.0</c:v>
                </c:pt>
                <c:pt idx="2147">
                  <c:v>1547.0</c:v>
                </c:pt>
                <c:pt idx="2148">
                  <c:v>1150.0</c:v>
                </c:pt>
                <c:pt idx="2149">
                  <c:v>3015.0</c:v>
                </c:pt>
                <c:pt idx="2150">
                  <c:v>6658.0</c:v>
                </c:pt>
                <c:pt idx="2151">
                  <c:v>351.0</c:v>
                </c:pt>
                <c:pt idx="2152">
                  <c:v>1000.0</c:v>
                </c:pt>
                <c:pt idx="2153">
                  <c:v>2025.0</c:v>
                </c:pt>
                <c:pt idx="2154">
                  <c:v>1826.0</c:v>
                </c:pt>
                <c:pt idx="2155">
                  <c:v>825.0</c:v>
                </c:pt>
                <c:pt idx="2156">
                  <c:v>2191.0</c:v>
                </c:pt>
                <c:pt idx="2157">
                  <c:v>2119.99</c:v>
                </c:pt>
                <c:pt idx="2158">
                  <c:v>2102.0</c:v>
                </c:pt>
                <c:pt idx="2159">
                  <c:v>1000.01</c:v>
                </c:pt>
                <c:pt idx="2160">
                  <c:v>1788.57</c:v>
                </c:pt>
                <c:pt idx="2161">
                  <c:v>2145.0</c:v>
                </c:pt>
                <c:pt idx="2162">
                  <c:v>570.0</c:v>
                </c:pt>
                <c:pt idx="2163">
                  <c:v>1064.0</c:v>
                </c:pt>
                <c:pt idx="2164">
                  <c:v>430.0</c:v>
                </c:pt>
                <c:pt idx="2165">
                  <c:v>3659.0</c:v>
                </c:pt>
                <c:pt idx="2166">
                  <c:v>5501.0</c:v>
                </c:pt>
                <c:pt idx="2167">
                  <c:v>2650.0</c:v>
                </c:pt>
                <c:pt idx="2168">
                  <c:v>270.0</c:v>
                </c:pt>
                <c:pt idx="2169">
                  <c:v>5271.0</c:v>
                </c:pt>
                <c:pt idx="2170">
                  <c:v>715.0</c:v>
                </c:pt>
                <c:pt idx="2171">
                  <c:v>4580.0</c:v>
                </c:pt>
                <c:pt idx="2172">
                  <c:v>5000.0</c:v>
                </c:pt>
                <c:pt idx="2173">
                  <c:v>501.0</c:v>
                </c:pt>
                <c:pt idx="2174">
                  <c:v>225.0</c:v>
                </c:pt>
                <c:pt idx="2175">
                  <c:v>530.11</c:v>
                </c:pt>
                <c:pt idx="2176">
                  <c:v>1256.0</c:v>
                </c:pt>
                <c:pt idx="2177">
                  <c:v>1400.0</c:v>
                </c:pt>
                <c:pt idx="2178">
                  <c:v>3271.0</c:v>
                </c:pt>
                <c:pt idx="2179">
                  <c:v>320.0</c:v>
                </c:pt>
                <c:pt idx="2180">
                  <c:v>900.0</c:v>
                </c:pt>
                <c:pt idx="2181">
                  <c:v>2042.0</c:v>
                </c:pt>
                <c:pt idx="2182">
                  <c:v>100824.0</c:v>
                </c:pt>
                <c:pt idx="2183">
                  <c:v>2025.0</c:v>
                </c:pt>
                <c:pt idx="2184">
                  <c:v>65.0</c:v>
                </c:pt>
              </c:numCache>
            </c:numRef>
          </c:yVal>
          <c:smooth val="0"/>
        </c:ser>
        <c:dLbls>
          <c:showLegendKey val="0"/>
          <c:showVal val="0"/>
          <c:showCatName val="0"/>
          <c:showSerName val="0"/>
          <c:showPercent val="0"/>
          <c:showBubbleSize val="0"/>
        </c:dLbls>
        <c:axId val="1537807184"/>
        <c:axId val="1429907024"/>
      </c:scatterChart>
      <c:valAx>
        <c:axId val="1537807184"/>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Goal (Money)</a:t>
                </a:r>
              </a:p>
            </c:rich>
          </c:tx>
          <c:layout/>
          <c:overlay val="0"/>
          <c:spPr>
            <a:noFill/>
            <a:ln>
              <a:noFill/>
            </a:ln>
            <a:effectLst/>
          </c:spPr>
        </c:title>
        <c:numFmt formatCode="General"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29907024"/>
        <c:crosses val="autoZero"/>
        <c:crossBetween val="midCat"/>
      </c:valAx>
      <c:valAx>
        <c:axId val="1429907024"/>
        <c:scaling>
          <c:orientation val="minMax"/>
          <c:min val="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Pledge (Money)</a:t>
                </a:r>
              </a:p>
            </c:rich>
          </c:tx>
          <c:layout/>
          <c:overlay val="0"/>
          <c:spPr>
            <a:noFill/>
            <a:ln>
              <a:noFill/>
            </a:ln>
            <a:effectLst/>
          </c:spPr>
        </c:title>
        <c:numFmt formatCode="General"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537807184"/>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6350</xdr:colOff>
      <xdr:row>0</xdr:row>
      <xdr:rowOff>12700</xdr:rowOff>
    </xdr:from>
    <xdr:to>
      <xdr:col>11</xdr:col>
      <xdr:colOff>723900</xdr:colOff>
      <xdr:row>23</xdr:row>
      <xdr:rowOff>63500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027.654621180554" createdVersion="4" refreshedVersion="4" minRefreshableVersion="3" recordCount="41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8500"/>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x v="0"/>
    <x v="0"/>
    <x v="0"/>
    <s v="US"/>
    <s v="USD"/>
    <n v="1437620400"/>
    <n v="1434931811"/>
    <b v="0"/>
    <n v="182"/>
    <b v="1"/>
    <s v="film &amp; video/television"/>
    <n v="100"/>
    <n v="46.703296703296701"/>
    <x v="0"/>
    <x v="0"/>
  </r>
  <r>
    <n v="1"/>
    <s v="FannibalFest Fan Convention"/>
    <s v="A Hannibal TV Show Fan Convention and Art Collective"/>
    <x v="1"/>
    <x v="1"/>
    <x v="0"/>
    <s v="US"/>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x v="2"/>
    <x v="2"/>
    <x v="0"/>
    <s v="GB"/>
    <s v="GBP"/>
    <n v="1455555083"/>
    <n v="1454691083"/>
    <b v="0"/>
    <n v="35"/>
    <b v="1"/>
    <s v="film &amp; video/television"/>
    <n v="105"/>
    <n v="15"/>
    <x v="0"/>
    <x v="0"/>
  </r>
  <r>
    <n v="3"/>
    <s v="Unsure/Positive: A Dramedy Series About Life with HIV"/>
    <s v="We already produced the *very* beginning of this story. Help us to see it through?"/>
    <x v="3"/>
    <x v="3"/>
    <x v="0"/>
    <s v="US"/>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x v="4"/>
    <x v="4"/>
    <x v="0"/>
    <s v="US"/>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x v="5"/>
    <x v="0"/>
    <s v="US"/>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x v="6"/>
    <x v="6"/>
    <x v="0"/>
    <s v="US"/>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x v="7"/>
    <x v="0"/>
    <s v="US"/>
    <s v="USD"/>
    <n v="1467680867"/>
    <n v="1464224867"/>
    <b v="0"/>
    <n v="57"/>
    <b v="1"/>
    <s v="film &amp; video/television"/>
    <n v="101.22222222222221"/>
    <n v="159.82456140350877"/>
    <x v="0"/>
    <x v="0"/>
  </r>
  <r>
    <n v="8"/>
    <s v="Sizzling in the Kitchen Flynn Style"/>
    <s v="Help us raise the funds to film our pilot episode!"/>
    <x v="8"/>
    <x v="8"/>
    <x v="0"/>
    <s v="US"/>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x v="9"/>
    <x v="0"/>
    <s v="US"/>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x v="9"/>
    <x v="10"/>
    <x v="0"/>
    <s v="US"/>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x v="11"/>
    <x v="0"/>
    <s v="US"/>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x v="11"/>
    <x v="12"/>
    <x v="0"/>
    <s v="US"/>
    <s v="USD"/>
    <n v="1405479600"/>
    <n v="1401642425"/>
    <b v="0"/>
    <n v="827"/>
    <b v="1"/>
    <s v="film &amp; video/television"/>
    <n v="165.29333333333335"/>
    <n v="59.961305925030231"/>
    <x v="0"/>
    <x v="0"/>
  </r>
  <r>
    <n v="13"/>
    <s v="Can't Go Home"/>
    <s v="A travel series hosted by touring musicians that profiles a different American city in each episode."/>
    <x v="8"/>
    <x v="13"/>
    <x v="0"/>
    <s v="US"/>
    <s v="USD"/>
    <n v="1466713620"/>
    <n v="1463588109"/>
    <b v="0"/>
    <n v="51"/>
    <b v="1"/>
    <s v="film &amp; video/television"/>
    <n v="159.97142857142856"/>
    <n v="109.78431372549019"/>
    <x v="0"/>
    <x v="0"/>
  </r>
  <r>
    <n v="14"/>
    <s v="3010 | Sci-fi Series"/>
    <s v="A highly charged post apocalyptic sci fi series that pulls no punches!"/>
    <x v="12"/>
    <x v="14"/>
    <x v="0"/>
    <s v="AU"/>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x v="13"/>
    <x v="15"/>
    <x v="0"/>
    <s v="ES"/>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x v="14"/>
    <x v="16"/>
    <x v="0"/>
    <s v="US"/>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x v="15"/>
    <x v="17"/>
    <x v="0"/>
    <s v="GB"/>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x v="11"/>
    <x v="18"/>
    <x v="0"/>
    <s v="US"/>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x v="16"/>
    <x v="19"/>
    <x v="0"/>
    <s v="US"/>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x v="13"/>
    <x v="20"/>
    <x v="0"/>
    <s v="US"/>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x v="17"/>
    <x v="21"/>
    <x v="0"/>
    <s v="US"/>
    <s v="USD"/>
    <n v="1411743789"/>
    <n v="1409151789"/>
    <b v="0"/>
    <n v="101"/>
    <b v="1"/>
    <s v="film &amp; video/television"/>
    <n v="109.13513513513513"/>
    <n v="199.9009900990099"/>
    <x v="0"/>
    <x v="0"/>
  </r>
  <r>
    <n v="22"/>
    <s v="CREATURES OF HABIT!"/>
    <s v="Meet Gary, and Troy: Two unlikely friends that investigate &quot;strange phenomenon&quot;."/>
    <x v="18"/>
    <x v="22"/>
    <x v="0"/>
    <s v="US"/>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x v="13"/>
    <x v="23"/>
    <x v="0"/>
    <s v="US"/>
    <s v="USD"/>
    <n v="1430407200"/>
    <n v="1428086501"/>
    <b v="0"/>
    <n v="23"/>
    <b v="1"/>
    <s v="film &amp; video/television"/>
    <n v="118.5"/>
    <n v="103.04347826086956"/>
    <x v="0"/>
    <x v="0"/>
  </r>
  <r>
    <n v="24"/>
    <s v="Bring STL Up Late to TV"/>
    <s v="STL Up Late is a weekly late night comedy talk show for St. Louis television."/>
    <x v="19"/>
    <x v="24"/>
    <x v="0"/>
    <s v="US"/>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x v="25"/>
    <x v="0"/>
    <s v="US"/>
    <s v="USD"/>
    <n v="1452299761"/>
    <n v="1447115761"/>
    <b v="0"/>
    <n v="14"/>
    <b v="1"/>
    <s v="film &amp; video/television"/>
    <n v="133.33333333333331"/>
    <n v="57.142857142857146"/>
    <x v="0"/>
    <x v="0"/>
  </r>
  <r>
    <n v="26"/>
    <s v="You, Me &amp; Sicily:  Part I Editing"/>
    <s v="Highlighting Sicily's points of light: its extraordinary people. Editing phase is now underway!!!"/>
    <x v="21"/>
    <x v="26"/>
    <x v="0"/>
    <s v="US"/>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x v="22"/>
    <x v="27"/>
    <x v="0"/>
    <s v="NZ"/>
    <s v="NZD"/>
    <n v="1416113833"/>
    <n v="1413518233"/>
    <b v="0"/>
    <n v="150"/>
    <b v="1"/>
    <s v="film &amp; video/television"/>
    <n v="111.72500000000001"/>
    <n v="148.96666666666667"/>
    <x v="0"/>
    <x v="0"/>
  </r>
  <r>
    <n v="28"/>
    <s v="John Earle Dog Training Concept Development Reel"/>
    <s v="John and Brian are on a quest to change people's lives and rehabilitate dogs."/>
    <x v="14"/>
    <x v="28"/>
    <x v="0"/>
    <s v="US"/>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x v="9"/>
    <x v="29"/>
    <x v="0"/>
    <s v="GB"/>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x v="23"/>
    <x v="30"/>
    <x v="0"/>
    <s v="US"/>
    <s v="USD"/>
    <n v="1408604515"/>
    <n v="1406012515"/>
    <b v="0"/>
    <n v="53"/>
    <b v="1"/>
    <s v="film &amp; video/television"/>
    <n v="101.29975"/>
    <n v="76.45264150943396"/>
    <x v="0"/>
    <x v="0"/>
  </r>
  <r>
    <n v="31"/>
    <s v="The Alan Katz Show"/>
    <s v="After a two-year hiatus, The Alan Katz Show is coming back! But it can't unless we can get a 16gb flash drive valued at $12.71!"/>
    <x v="24"/>
    <x v="31"/>
    <x v="0"/>
    <s v="US"/>
    <s v="USD"/>
    <n v="1453748434"/>
    <n v="1452193234"/>
    <b v="0"/>
    <n v="1"/>
    <b v="1"/>
    <s v="film &amp; video/television"/>
    <n v="100"/>
    <n v="13"/>
    <x v="0"/>
    <x v="0"/>
  </r>
  <r>
    <n v="32"/>
    <s v="Over &amp; Out"/>
    <s v="Approaching a milestone birthday, Gail abandons her group of yuppie stay-at-home mom friends for the vibrant and rowdy gay community."/>
    <x v="25"/>
    <x v="32"/>
    <x v="0"/>
    <s v="US"/>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x v="26"/>
    <x v="33"/>
    <x v="0"/>
    <s v="US"/>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x v="27"/>
    <x v="34"/>
    <x v="0"/>
    <s v="US"/>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x v="28"/>
    <x v="35"/>
    <x v="0"/>
    <s v="US"/>
    <s v="USD"/>
    <n v="1430179200"/>
    <n v="1428130814"/>
    <b v="0"/>
    <n v="28"/>
    <b v="1"/>
    <s v="film &amp; video/television"/>
    <n v="166.5"/>
    <n v="59.464285714285715"/>
    <x v="0"/>
    <x v="0"/>
  </r>
  <r>
    <n v="36"/>
    <s v="THE LISTENING BOX"/>
    <s v="A modern day priest makes an unusual discovery, setting off a chain of events."/>
    <x v="12"/>
    <x v="36"/>
    <x v="0"/>
    <s v="US"/>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x v="29"/>
    <x v="37"/>
    <x v="0"/>
    <s v="US"/>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x v="30"/>
    <x v="38"/>
    <x v="0"/>
    <s v="US"/>
    <s v="USD"/>
    <n v="1368235344"/>
    <n v="1365643344"/>
    <b v="0"/>
    <n v="66"/>
    <b v="1"/>
    <s v="film &amp; video/television"/>
    <n v="110.04"/>
    <n v="41.68181818181818"/>
    <x v="0"/>
    <x v="0"/>
  </r>
  <r>
    <n v="39"/>
    <s v="Deep Cuts - Series"/>
    <s v="Mystery-Drama Series. Following a shocking event, residents of a remote woodland community learn that some wounds never heal..."/>
    <x v="31"/>
    <x v="39"/>
    <x v="0"/>
    <s v="GB"/>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x v="13"/>
    <x v="40"/>
    <x v="0"/>
    <s v="US"/>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x v="13"/>
    <x v="41"/>
    <x v="0"/>
    <s v="US"/>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x v="32"/>
    <x v="42"/>
    <x v="0"/>
    <s v="US"/>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x v="43"/>
    <x v="0"/>
    <s v="US"/>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x v="13"/>
    <x v="41"/>
    <x v="0"/>
    <s v="US"/>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x v="10"/>
    <x v="44"/>
    <x v="0"/>
    <s v="US"/>
    <s v="USD"/>
    <n v="1461769107"/>
    <n v="1459177107"/>
    <b v="0"/>
    <n v="61"/>
    <b v="1"/>
    <s v="film &amp; video/television"/>
    <n v="120"/>
    <n v="98.360655737704917"/>
    <x v="0"/>
    <x v="0"/>
  </r>
  <r>
    <n v="46"/>
    <s v="New equipment for Joy's World!"/>
    <s v="The legendary community TV programme Joy's World is in dire need of new equipment! We are hoping you can help."/>
    <x v="33"/>
    <x v="45"/>
    <x v="0"/>
    <s v="AU"/>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x v="46"/>
    <x v="0"/>
    <s v="US"/>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x v="13"/>
    <x v="47"/>
    <x v="0"/>
    <s v="GB"/>
    <s v="GBP"/>
    <n v="1425211200"/>
    <n v="1422534260"/>
    <b v="0"/>
    <n v="38"/>
    <b v="1"/>
    <s v="film &amp; video/television"/>
    <n v="107.94999999999999"/>
    <n v="56.815789473684212"/>
    <x v="0"/>
    <x v="0"/>
  </r>
  <r>
    <n v="49"/>
    <s v="Driving Jersey - Season Five"/>
    <s v="Driving Jersey is real people telling real stories."/>
    <x v="14"/>
    <x v="48"/>
    <x v="0"/>
    <s v="US"/>
    <s v="USD"/>
    <n v="1445660045"/>
    <n v="1443068045"/>
    <b v="0"/>
    <n v="87"/>
    <b v="1"/>
    <s v="film &amp; video/television"/>
    <n v="100"/>
    <n v="137.93103448275863"/>
    <x v="0"/>
    <x v="0"/>
  </r>
  <r>
    <n v="50"/>
    <s v="The Love Lounge"/>
    <s v="A brand new dating show which helps one lucky lady find her Mr Right with difficult decisions to make along the way."/>
    <x v="20"/>
    <x v="49"/>
    <x v="0"/>
    <s v="GB"/>
    <s v="GBP"/>
    <n v="1422637200"/>
    <n v="1419271458"/>
    <b v="0"/>
    <n v="22"/>
    <b v="1"/>
    <s v="film &amp; video/television"/>
    <n v="100"/>
    <n v="27.272727272727273"/>
    <x v="0"/>
    <x v="0"/>
  </r>
  <r>
    <n v="51"/>
    <s v="SKY CITY HAYA"/>
    <s v="Please help us reach stretch goals of 16k, 26k, 41k for the soundtrack, extended scenes &amp; story development for our sci-fi TV series!"/>
    <x v="34"/>
    <x v="50"/>
    <x v="0"/>
    <s v="US"/>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x v="3"/>
    <x v="51"/>
    <x v="0"/>
    <s v="US"/>
    <s v="USD"/>
    <n v="1405615846"/>
    <n v="1403023846"/>
    <b v="0"/>
    <n v="52"/>
    <b v="1"/>
    <s v="film &amp; video/television"/>
    <n v="116.21"/>
    <n v="223.48076923076923"/>
    <x v="0"/>
    <x v="0"/>
  </r>
  <r>
    <n v="53"/>
    <s v="Rolling out Vegan Mashup's Season 2"/>
    <s v="Delicious TV's Vegan Mashup launching season two on public television"/>
    <x v="9"/>
    <x v="52"/>
    <x v="0"/>
    <s v="US"/>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x v="53"/>
    <x v="0"/>
    <s v="US"/>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x v="35"/>
    <x v="54"/>
    <x v="0"/>
    <s v="US"/>
    <s v="USD"/>
    <n v="1464390916"/>
    <n v="1462576516"/>
    <b v="0"/>
    <n v="86"/>
    <b v="1"/>
    <s v="film &amp; video/television"/>
    <n v="128.95348837209301"/>
    <n v="128.95348837209303"/>
    <x v="0"/>
    <x v="0"/>
  </r>
  <r>
    <n v="56"/>
    <s v="Voxwomen Cycling Show"/>
    <s v="We want to see more women's cycling on TV - and we need your help to make it happen!"/>
    <x v="6"/>
    <x v="55"/>
    <x v="0"/>
    <s v="GB"/>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x v="56"/>
    <x v="0"/>
    <s v="US"/>
    <s v="USD"/>
    <n v="1429991962"/>
    <n v="1427399962"/>
    <b v="0"/>
    <n v="69"/>
    <b v="1"/>
    <s v="film &amp; video/television"/>
    <n v="101.89999999999999"/>
    <n v="221.52173913043478"/>
    <x v="0"/>
    <x v="0"/>
  </r>
  <r>
    <n v="58"/>
    <s v="Gloaming"/>
    <s v="Alex thought he knew how the world worked. You live, you die and it's over. He was very, very wrong."/>
    <x v="3"/>
    <x v="57"/>
    <x v="0"/>
    <s v="US"/>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x v="22"/>
    <x v="58"/>
    <x v="0"/>
    <s v="US"/>
    <s v="USD"/>
    <n v="1442264400"/>
    <n v="1439530776"/>
    <b v="0"/>
    <n v="33"/>
    <b v="1"/>
    <s v="film &amp; video/television"/>
    <n v="100.12570000000001"/>
    <n v="606.82242424242418"/>
    <x v="0"/>
    <x v="0"/>
  </r>
  <r>
    <n v="60"/>
    <s v="Ever Since - Short Film"/>
    <s v="Set in a beautiful but desolate world, we see how loneliness can lead to friendship in unconventional ways."/>
    <x v="37"/>
    <x v="59"/>
    <x v="0"/>
    <s v="GB"/>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x v="10"/>
    <x v="60"/>
    <x v="0"/>
    <s v="US"/>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x v="9"/>
    <x v="61"/>
    <x v="0"/>
    <s v="US"/>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x v="13"/>
    <x v="62"/>
    <x v="0"/>
    <s v="US"/>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x v="38"/>
    <x v="63"/>
    <x v="0"/>
    <s v="US"/>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x v="39"/>
    <x v="64"/>
    <x v="0"/>
    <s v="CA"/>
    <s v="CAD"/>
    <n v="1407736740"/>
    <n v="1405453354"/>
    <b v="0"/>
    <n v="57"/>
    <b v="1"/>
    <s v="film &amp; video/shorts"/>
    <n v="107.52857142857141"/>
    <n v="132.05263157894737"/>
    <x v="0"/>
    <x v="1"/>
  </r>
  <r>
    <n v="66"/>
    <s v="A Stagnant Fever: Short Film"/>
    <s v="A dark comedy set in the '60s about clinical depression and one night stands."/>
    <x v="13"/>
    <x v="65"/>
    <x v="0"/>
    <s v="US"/>
    <s v="USD"/>
    <n v="1468873420"/>
    <n v="1466281420"/>
    <b v="0"/>
    <n v="26"/>
    <b v="1"/>
    <s v="film &amp; video/shorts"/>
    <n v="118.6"/>
    <n v="91.230769230769226"/>
    <x v="0"/>
    <x v="1"/>
  </r>
  <r>
    <n v="67"/>
    <s v="You are a Priest Forever"/>
    <s v="The Ordination Mass of five Dominicans friars to the priesthood at the historic Saint Dominicâ€™s Church in Washington DC."/>
    <x v="13"/>
    <x v="66"/>
    <x v="0"/>
    <s v="US"/>
    <s v="USD"/>
    <n v="1342360804"/>
    <n v="1339768804"/>
    <b v="0"/>
    <n v="20"/>
    <b v="1"/>
    <s v="film &amp; video/shorts"/>
    <n v="116.25000000000001"/>
    <n v="116.25"/>
    <x v="0"/>
    <x v="1"/>
  </r>
  <r>
    <n v="68"/>
    <s v="King Eider: Short Film"/>
    <s v="Black Comedy by final year students at Leeds University. _x000d_'Bird watching, tea, seaside and murder. Just your average British holiday.'"/>
    <x v="20"/>
    <x v="67"/>
    <x v="0"/>
    <s v="GB"/>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x v="3"/>
    <x v="68"/>
    <x v="0"/>
    <s v="US"/>
    <s v="USD"/>
    <n v="1317538740"/>
    <n v="1314765025"/>
    <b v="0"/>
    <n v="178"/>
    <b v="1"/>
    <s v="film &amp; video/shorts"/>
    <n v="110.9423"/>
    <n v="62.327134831460668"/>
    <x v="0"/>
    <x v="1"/>
  </r>
  <r>
    <n v="70"/>
    <s v="Scraps"/>
    <s v="Maggie barely survives a deranged baptism by her mother only to be born again to a string of foster parents. Things can always be worse"/>
    <x v="2"/>
    <x v="69"/>
    <x v="0"/>
    <s v="US"/>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x v="40"/>
    <x v="70"/>
    <x v="0"/>
    <s v="US"/>
    <s v="USD"/>
    <n v="1338186657"/>
    <n v="1333002657"/>
    <b v="0"/>
    <n v="32"/>
    <b v="1"/>
    <s v="film &amp; video/shorts"/>
    <n v="123.94444444444443"/>
    <n v="69.71875"/>
    <x v="0"/>
    <x v="1"/>
  </r>
  <r>
    <n v="72"/>
    <s v="Trickle"/>
    <s v="A young man forced to live back home after an automobile accident leaves him to rediscover what it means to be a part of his family."/>
    <x v="41"/>
    <x v="71"/>
    <x v="0"/>
    <s v="US"/>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x v="42"/>
    <x v="72"/>
    <x v="0"/>
    <s v="US"/>
    <s v="USD"/>
    <n v="1304395140"/>
    <n v="1297620584"/>
    <b v="0"/>
    <n v="18"/>
    <b v="1"/>
    <s v="film &amp; video/shorts"/>
    <n v="100"/>
    <n v="50"/>
    <x v="0"/>
    <x v="1"/>
  </r>
  <r>
    <n v="74"/>
    <s v="L'oiseau la nuit - Court-mÃ©trage"/>
    <s v="La nuit est devenue le lieu de la terreur. Alors qu'un couvre-feu est imposÃ©, une petite fille est enlevÃ©e par un rapace nocturne."/>
    <x v="2"/>
    <x v="73"/>
    <x v="0"/>
    <s v="FR"/>
    <s v="EUR"/>
    <n v="1453376495"/>
    <n v="1450784495"/>
    <b v="0"/>
    <n v="29"/>
    <b v="1"/>
    <s v="film &amp; video/shorts"/>
    <n v="112.93199999999999"/>
    <n v="19.471034482758618"/>
    <x v="0"/>
    <x v="1"/>
  </r>
  <r>
    <n v="75"/>
    <s v="&quot;DAD&quot; - A USC Short Film"/>
    <s v="A teenager named Charlie discovers something new about himself while coping with the loss of his father."/>
    <x v="8"/>
    <x v="74"/>
    <x v="0"/>
    <s v="US"/>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x v="43"/>
    <x v="75"/>
    <x v="0"/>
    <s v="US"/>
    <s v="USD"/>
    <n v="1325007358"/>
    <n v="1319819758"/>
    <b v="0"/>
    <n v="15"/>
    <b v="1"/>
    <s v="film &amp; video/shorts"/>
    <n v="153.33333333333334"/>
    <n v="30.666666666666668"/>
    <x v="0"/>
    <x v="1"/>
  </r>
  <r>
    <n v="77"/>
    <s v="Jonah and the Crab"/>
    <s v="A short film about a boy searching for companionship in a hermit crab he finds on the beach."/>
    <x v="44"/>
    <x v="76"/>
    <x v="0"/>
    <s v="US"/>
    <s v="USD"/>
    <n v="1337569140"/>
    <n v="1332991717"/>
    <b v="0"/>
    <n v="26"/>
    <b v="1"/>
    <s v="film &amp; video/shorts"/>
    <n v="392.5"/>
    <n v="60.384615384615387"/>
    <x v="0"/>
    <x v="1"/>
  </r>
  <r>
    <n v="78"/>
    <s v="Daemon's scale up - Brieuc Le Meur _ Berlin"/>
    <s v="We reached our limits. Next steps are : 3 more shooting days + postproduction + cut + sound._x000d__x000d_We want to go to Cannes !_x000d__x000d_With you !"/>
    <x v="45"/>
    <x v="77"/>
    <x v="0"/>
    <s v="FR"/>
    <s v="EUR"/>
    <n v="1472751121"/>
    <n v="1471887121"/>
    <b v="0"/>
    <n v="35"/>
    <b v="1"/>
    <s v="film &amp; video/shorts"/>
    <n v="2702"/>
    <n v="38.6"/>
    <x v="0"/>
    <x v="1"/>
  </r>
  <r>
    <n v="79"/>
    <s v="Japanese/International Short Film &quot;Mtn.&quot;"/>
    <s v="A short film about life, achieving your dreams, and overcoming hardship. We all have our mountain to climb."/>
    <x v="46"/>
    <x v="78"/>
    <x v="0"/>
    <s v="GB"/>
    <s v="GBP"/>
    <n v="1398451093"/>
    <n v="1395859093"/>
    <b v="0"/>
    <n v="41"/>
    <b v="1"/>
    <s v="film &amp; video/shorts"/>
    <n v="127"/>
    <n v="40.268292682926827"/>
    <x v="0"/>
    <x v="1"/>
  </r>
  <r>
    <n v="80"/>
    <s v="Swingers Anonymous"/>
    <s v="What would you do if you ended up at a swingers party with two dead bodies and $20,000 in drug money?"/>
    <x v="14"/>
    <x v="79"/>
    <x v="0"/>
    <s v="US"/>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x v="47"/>
    <x v="80"/>
    <x v="0"/>
    <s v="US"/>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x v="23"/>
    <x v="81"/>
    <x v="0"/>
    <s v="US"/>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x v="48"/>
    <x v="82"/>
    <x v="0"/>
    <s v="GB"/>
    <s v="GBP"/>
    <n v="1424604600"/>
    <n v="1423320389"/>
    <b v="0"/>
    <n v="13"/>
    <b v="1"/>
    <s v="film &amp; video/shorts"/>
    <n v="102.49999999999999"/>
    <n v="15.76923076923077"/>
    <x v="0"/>
    <x v="1"/>
  </r>
  <r>
    <n v="84"/>
    <s v="Redemption - Short Film"/>
    <s v="&quot;A sociopath crosses paths with the person he must confront about his wife's murder, it might be himself&quot;"/>
    <x v="2"/>
    <x v="83"/>
    <x v="0"/>
    <s v="US"/>
    <s v="USD"/>
    <n v="1305483086"/>
    <n v="1302891086"/>
    <b v="0"/>
    <n v="7"/>
    <b v="1"/>
    <s v="film &amp; video/shorts"/>
    <n v="100"/>
    <n v="71.428571428571431"/>
    <x v="0"/>
    <x v="1"/>
  </r>
  <r>
    <n v="85"/>
    <s v="In Her Voice: short film"/>
    <s v="A short film by Melissa Woodrow &amp; Mark Janiak about seeking forgiveness, embracing the past and memories with a loved one."/>
    <x v="38"/>
    <x v="84"/>
    <x v="0"/>
    <s v="US"/>
    <s v="USD"/>
    <n v="1316746837"/>
    <n v="1314154837"/>
    <b v="0"/>
    <n v="21"/>
    <b v="1"/>
    <s v="film &amp; video/shorts"/>
    <n v="125.49999999999999"/>
    <n v="71.714285714285708"/>
    <x v="0"/>
    <x v="1"/>
  </r>
  <r>
    <n v="86"/>
    <s v="SECOND CHANCE - DEUXIÃˆME CHANCE"/>
    <s v="Two women, two destinies connected by a letter. _x000d_Between Paris and Skopje a poetic outstanding story of true courage, love and hope."/>
    <x v="12"/>
    <x v="85"/>
    <x v="0"/>
    <s v="FR"/>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x v="30"/>
    <x v="86"/>
    <x v="0"/>
    <s v="US"/>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x v="8"/>
    <x v="87"/>
    <x v="0"/>
    <s v="US"/>
    <s v="USD"/>
    <n v="1403452131"/>
    <n v="1401205731"/>
    <b v="0"/>
    <n v="60"/>
    <b v="1"/>
    <s v="film &amp; video/shorts"/>
    <n v="102.85714285714285"/>
    <n v="60"/>
    <x v="0"/>
    <x v="1"/>
  </r>
  <r>
    <n v="89"/>
    <s v="The Southwest Chronicles"/>
    <s v="A chronicle of four very different stories concerning racism to the power of love, all set in the beauty of the Southwest."/>
    <x v="12"/>
    <x v="88"/>
    <x v="0"/>
    <s v="US"/>
    <s v="USD"/>
    <n v="1370196192"/>
    <n v="1368036192"/>
    <b v="0"/>
    <n v="56"/>
    <b v="1"/>
    <s v="film &amp; video/shorts"/>
    <n v="115.06666666666668"/>
    <n v="123.28571428571429"/>
    <x v="0"/>
    <x v="1"/>
  </r>
  <r>
    <n v="90"/>
    <s v="Help Get the Short Film Interior Design into Film Festivals!"/>
    <s v="We're looking for funding to help submit a short film to film festivals."/>
    <x v="2"/>
    <x v="89"/>
    <x v="0"/>
    <s v="US"/>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x v="87"/>
    <x v="0"/>
    <s v="US"/>
    <s v="USD"/>
    <n v="1305625164"/>
    <n v="1300354764"/>
    <b v="0"/>
    <n v="46"/>
    <b v="1"/>
    <s v="film &amp; video/shorts"/>
    <n v="120"/>
    <n v="78.260869565217391"/>
    <x v="0"/>
    <x v="1"/>
  </r>
  <r>
    <n v="92"/>
    <s v="Euphoria"/>
    <s v="Euphoria is an adventure film that follows adrenaline filled athletes on their hunt for the sublime while balancing family and careers."/>
    <x v="10"/>
    <x v="90"/>
    <x v="0"/>
    <s v="CA"/>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x v="28"/>
    <x v="91"/>
    <x v="0"/>
    <s v="US"/>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x v="92"/>
    <x v="0"/>
    <s v="GB"/>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x v="18"/>
    <x v="75"/>
    <x v="0"/>
    <s v="US"/>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x v="15"/>
    <x v="93"/>
    <x v="0"/>
    <s v="US"/>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x v="94"/>
    <x v="0"/>
    <s v="US"/>
    <s v="USD"/>
    <n v="1310440482"/>
    <n v="1307848482"/>
    <b v="0"/>
    <n v="8"/>
    <b v="1"/>
    <s v="film &amp; video/shorts"/>
    <n v="106.25"/>
    <n v="53.125"/>
    <x v="0"/>
    <x v="1"/>
  </r>
  <r>
    <n v="98"/>
    <s v="CUT OUT"/>
    <s v="&quot;Cut Out&quot; tells the story of a young woman who befriends a neighborhood teen and finds herself involved with gang violence."/>
    <x v="50"/>
    <x v="95"/>
    <x v="0"/>
    <s v="US"/>
    <s v="USD"/>
    <n v="1354923000"/>
    <n v="1351796674"/>
    <b v="0"/>
    <n v="60"/>
    <b v="1"/>
    <s v="film &amp; video/shorts"/>
    <n v="106.25"/>
    <n v="56.666666666666664"/>
    <x v="0"/>
    <x v="1"/>
  </r>
  <r>
    <n v="99"/>
    <s v="BEAT: An Original Short Film"/>
    <s v="A feminist tale of two girls finally giving a &quot;Nice Guy&quot; what he truly deserves. Also, dancing!"/>
    <x v="15"/>
    <x v="96"/>
    <x v="0"/>
    <s v="US"/>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x v="10"/>
    <x v="97"/>
    <x v="0"/>
    <s v="US"/>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x v="8"/>
    <x v="98"/>
    <x v="0"/>
    <s v="US"/>
    <s v="USD"/>
    <n v="1359052710"/>
    <n v="1356979110"/>
    <b v="0"/>
    <n v="35"/>
    <b v="1"/>
    <s v="film &amp; video/shorts"/>
    <n v="100"/>
    <n v="100"/>
    <x v="0"/>
    <x v="1"/>
  </r>
  <r>
    <n v="102"/>
    <s v="Dear God No!"/>
    <s v="A gang of outlaw bikers pull a home invasion on a disgraced Anthropologist hiding a secret locked in his cabin basement."/>
    <x v="12"/>
    <x v="99"/>
    <x v="0"/>
    <s v="US"/>
    <s v="USD"/>
    <n v="1293073733"/>
    <n v="1290481733"/>
    <b v="0"/>
    <n v="65"/>
    <b v="1"/>
    <s v="film &amp; video/shorts"/>
    <n v="127.75000000000001"/>
    <n v="117.92307692307692"/>
    <x v="0"/>
    <x v="1"/>
  </r>
  <r>
    <n v="103"/>
    <s v="I'M TWENTY SOMETHING"/>
    <s v="Three friends in their twenties are trying to do the impossible - have fun on a casual Friday night."/>
    <x v="46"/>
    <x v="100"/>
    <x v="0"/>
    <s v="GB"/>
    <s v="GBP"/>
    <n v="1394220030"/>
    <n v="1392232830"/>
    <b v="0"/>
    <n v="49"/>
    <b v="1"/>
    <s v="film &amp; video/shorts"/>
    <n v="105.15384615384616"/>
    <n v="27.897959183673468"/>
    <x v="0"/>
    <x v="1"/>
  </r>
  <r>
    <n v="104"/>
    <s v="Good 'Ol Trumpet"/>
    <s v="UCF short film about an old man, his love for music, and his misplaced trumpet.  "/>
    <x v="2"/>
    <x v="49"/>
    <x v="0"/>
    <s v="US"/>
    <s v="USD"/>
    <n v="1301792400"/>
    <n v="1299775266"/>
    <b v="0"/>
    <n v="10"/>
    <b v="1"/>
    <s v="film &amp; video/shorts"/>
    <n v="120"/>
    <n v="60"/>
    <x v="0"/>
    <x v="1"/>
  </r>
  <r>
    <n v="105"/>
    <s v="Single Parent Date Night-A Comedic Short Film"/>
    <s v="Single Parent Date Night is a comedic short film about two single parents trying to reentering the dating pool."/>
    <x v="41"/>
    <x v="101"/>
    <x v="0"/>
    <s v="US"/>
    <s v="USD"/>
    <n v="1463184000"/>
    <n v="1461605020"/>
    <b v="0"/>
    <n v="60"/>
    <b v="1"/>
    <s v="film &amp; video/shorts"/>
    <n v="107.40909090909089"/>
    <n v="39.383333333333333"/>
    <x v="0"/>
    <x v="1"/>
  </r>
  <r>
    <n v="106"/>
    <s v="LOST WEEKEND"/>
    <s v="A Boy. A Girl. A Car. A Serial Killer."/>
    <x v="10"/>
    <x v="102"/>
    <x v="0"/>
    <s v="US"/>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x v="103"/>
    <x v="0"/>
    <s v="US"/>
    <s v="USD"/>
    <n v="1303688087"/>
    <n v="1301787287"/>
    <b v="0"/>
    <n v="69"/>
    <b v="1"/>
    <s v="film &amp; video/shorts"/>
    <n v="102.46666666666667"/>
    <n v="111.37681159420291"/>
    <x v="0"/>
    <x v="1"/>
  </r>
  <r>
    <n v="108"/>
    <s v="GLASS: A Love Story"/>
    <s v="When a man can't find love, his Google GLASS does the searching for him. A short film shot with Google Glass."/>
    <x v="15"/>
    <x v="29"/>
    <x v="0"/>
    <s v="US"/>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x v="28"/>
    <x v="104"/>
    <x v="0"/>
    <s v="US"/>
    <s v="USD"/>
    <n v="1298680630"/>
    <n v="1296088630"/>
    <b v="0"/>
    <n v="47"/>
    <b v="1"/>
    <s v="film &amp; video/shorts"/>
    <n v="219.49999999999997"/>
    <n v="46.702127659574465"/>
    <x v="0"/>
    <x v="1"/>
  </r>
  <r>
    <n v="110"/>
    <s v="Earlids"/>
    <s v="Lee, an awkward teenager with sound-blocking earlids, must confront his self-isolation after a girl moves in next door."/>
    <x v="46"/>
    <x v="105"/>
    <x v="0"/>
    <s v="US"/>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x v="8"/>
    <x v="106"/>
    <x v="0"/>
    <s v="AU"/>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x v="10"/>
    <x v="107"/>
    <x v="0"/>
    <s v="US"/>
    <s v="USD"/>
    <n v="1397354400"/>
    <n v="1395277318"/>
    <b v="0"/>
    <n v="81"/>
    <b v="1"/>
    <s v="film &amp; video/shorts"/>
    <n v="104"/>
    <n v="64.197530864197532"/>
    <x v="0"/>
    <x v="1"/>
  </r>
  <r>
    <n v="113"/>
    <s v="&quot;The First Day&quot; by Julia Othmer- Music Video"/>
    <s v="A living memorial for all those dealing with trauma, grief and loss."/>
    <x v="10"/>
    <x v="108"/>
    <x v="0"/>
    <s v="US"/>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x v="9"/>
    <x v="109"/>
    <x v="0"/>
    <s v="US"/>
    <s v="USD"/>
    <n v="1326436488"/>
    <n v="1321252488"/>
    <b v="0"/>
    <n v="35"/>
    <b v="1"/>
    <s v="film &amp; video/shorts"/>
    <n v="103.33333333333334"/>
    <n v="88.571428571428569"/>
    <x v="0"/>
    <x v="1"/>
  </r>
  <r>
    <n v="115"/>
    <s v="The World's Greatest Lover"/>
    <s v="Never judge a book (or a lover) by their cover."/>
    <x v="52"/>
    <x v="110"/>
    <x v="0"/>
    <s v="US"/>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x v="8"/>
    <x v="111"/>
    <x v="0"/>
    <s v="US"/>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x v="112"/>
    <x v="0"/>
    <s v="US"/>
    <s v="USD"/>
    <n v="1276110000"/>
    <n v="1268337744"/>
    <b v="0"/>
    <n v="27"/>
    <b v="1"/>
    <s v="film &amp; video/shorts"/>
    <n v="100.49377777777779"/>
    <n v="167.48962962962963"/>
    <x v="0"/>
    <x v="1"/>
  </r>
  <r>
    <n v="118"/>
    <s v="DENOUNCED - A Short Film"/>
    <s v="When a ruthless hit-man is 'denounced' from the mafia, his old enemies declare war."/>
    <x v="10"/>
    <x v="113"/>
    <x v="0"/>
    <s v="US"/>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x v="53"/>
    <x v="114"/>
    <x v="0"/>
    <s v="US"/>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x v="54"/>
    <x v="115"/>
    <x v="1"/>
    <s v="HK"/>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x v="9"/>
    <x v="116"/>
    <x v="1"/>
    <s v="US"/>
    <s v="USD"/>
    <n v="1429352160"/>
    <n v="1427993710"/>
    <b v="0"/>
    <n v="1"/>
    <b v="0"/>
    <s v="film &amp; video/science fiction"/>
    <n v="3.3333333333333333E-2"/>
    <n v="1"/>
    <x v="0"/>
    <x v="2"/>
  </r>
  <r>
    <n v="122"/>
    <s v="The Time Jumper (Canceled)"/>
    <s v="My ambition for this knows no bounds.  Seeing Sephoria in a live-action is a dream of mine."/>
    <x v="55"/>
    <x v="117"/>
    <x v="1"/>
    <s v="US"/>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x v="56"/>
    <x v="118"/>
    <x v="1"/>
    <s v="US"/>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x v="23"/>
    <x v="117"/>
    <x v="1"/>
    <s v="US"/>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x v="2"/>
    <x v="119"/>
    <x v="1"/>
    <s v="CA"/>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x v="31"/>
    <x v="120"/>
    <x v="1"/>
    <s v="US"/>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x v="6"/>
    <x v="121"/>
    <x v="1"/>
    <s v="US"/>
    <s v="USD"/>
    <n v="1428069541"/>
    <n v="1425481141"/>
    <b v="0"/>
    <n v="4"/>
    <b v="0"/>
    <s v="film &amp; video/science fiction"/>
    <n v="2.375"/>
    <n v="47.5"/>
    <x v="0"/>
    <x v="2"/>
  </r>
  <r>
    <n v="128"/>
    <s v="Ralphi3 (Canceled)"/>
    <s v="A Science Fiction film filled with entertainment and Excitement"/>
    <x v="57"/>
    <x v="122"/>
    <x v="1"/>
    <s v="US"/>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x v="22"/>
    <x v="117"/>
    <x v="1"/>
    <s v="US"/>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x v="20"/>
    <x v="117"/>
    <x v="1"/>
    <s v="GB"/>
    <s v="GBP"/>
    <n v="1402949760"/>
    <n v="1400536692"/>
    <b v="0"/>
    <n v="0"/>
    <b v="0"/>
    <s v="film &amp; video/science fiction"/>
    <n v="0"/>
    <e v="#DIV/0!"/>
    <x v="0"/>
    <x v="2"/>
  </r>
  <r>
    <n v="131"/>
    <s v="I (Canceled)"/>
    <s v="I"/>
    <x v="38"/>
    <x v="117"/>
    <x v="1"/>
    <s v="US"/>
    <s v="USD"/>
    <n v="1467763200"/>
    <n v="1466453161"/>
    <b v="0"/>
    <n v="0"/>
    <b v="0"/>
    <s v="film &amp; video/science fiction"/>
    <n v="0"/>
    <e v="#DIV/0!"/>
    <x v="0"/>
    <x v="2"/>
  </r>
  <r>
    <n v="132"/>
    <s v="The Message (Canceled)"/>
    <s v="An anime inspired sci-fi action short set in Tokyo, Japan by VFX veterans, Gerald Abraham, Kim Tran and sound engineer, Jeremy Corby."/>
    <x v="58"/>
    <x v="123"/>
    <x v="1"/>
    <s v="US"/>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x v="59"/>
    <x v="117"/>
    <x v="1"/>
    <s v="US"/>
    <s v="USD"/>
    <n v="1464715860"/>
    <n v="1462130584"/>
    <b v="0"/>
    <n v="0"/>
    <b v="0"/>
    <s v="film &amp; video/science fiction"/>
    <n v="0"/>
    <e v="#DIV/0!"/>
    <x v="0"/>
    <x v="2"/>
  </r>
  <r>
    <n v="134"/>
    <s v="MARLEY'S GHOST (AMBASSADORS OF STEAM) (Canceled)"/>
    <s v="steampunk  remake of &quot;a Christmas carol&quot;"/>
    <x v="10"/>
    <x v="117"/>
    <x v="1"/>
    <s v="US"/>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x v="124"/>
    <x v="1"/>
    <s v="US"/>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x v="9"/>
    <x v="117"/>
    <x v="1"/>
    <s v="US"/>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x v="56"/>
    <x v="117"/>
    <x v="1"/>
    <s v="DK"/>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x v="60"/>
    <x v="125"/>
    <x v="1"/>
    <s v="US"/>
    <s v="USD"/>
    <n v="1438405140"/>
    <n v="1435731041"/>
    <b v="0"/>
    <n v="58"/>
    <b v="0"/>
    <s v="film &amp; video/science fiction"/>
    <n v="3.1413333333333333"/>
    <n v="81.241379310344826"/>
    <x v="0"/>
    <x v="2"/>
  </r>
  <r>
    <n v="139"/>
    <s v="Roman Dead (Canceled)"/>
    <s v="When  Rome is infected with a zombie plague, Lucius Agrippa and a small group fights for survival"/>
    <x v="2"/>
    <x v="83"/>
    <x v="1"/>
    <s v="US"/>
    <s v="USD"/>
    <n v="1436738772"/>
    <n v="1435874772"/>
    <b v="0"/>
    <n v="1"/>
    <b v="0"/>
    <s v="film &amp; video/science fiction"/>
    <n v="100"/>
    <n v="500"/>
    <x v="0"/>
    <x v="2"/>
  </r>
  <r>
    <n v="140"/>
    <s v="Rome of the Dead (Canceled)"/>
    <s v="A Gladiator fights for his freedom to be reunited with his Family, he's one fight away, when Rome is infected with a Zombie Virus"/>
    <x v="61"/>
    <x v="117"/>
    <x v="1"/>
    <s v="US"/>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x v="14"/>
    <x v="126"/>
    <x v="1"/>
    <s v="US"/>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x v="9"/>
    <x v="115"/>
    <x v="1"/>
    <s v="US"/>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x v="62"/>
    <x v="117"/>
    <x v="1"/>
    <s v="AU"/>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x v="51"/>
    <x v="127"/>
    <x v="1"/>
    <s v="CA"/>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x v="37"/>
    <x v="128"/>
    <x v="1"/>
    <s v="US"/>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x v="22"/>
    <x v="129"/>
    <x v="1"/>
    <s v="US"/>
    <s v="USD"/>
    <n v="1484698998"/>
    <n v="1479514998"/>
    <b v="0"/>
    <n v="3"/>
    <b v="0"/>
    <s v="film &amp; video/science fiction"/>
    <n v="0.57499999999999996"/>
    <n v="38.333333333333336"/>
    <x v="0"/>
    <x v="2"/>
  </r>
  <r>
    <n v="147"/>
    <s v="Consumed (Static Air) (Canceled)"/>
    <s v="Film makers catch live footage beyond their wildest dreams."/>
    <x v="39"/>
    <x v="117"/>
    <x v="1"/>
    <s v="GB"/>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x v="63"/>
    <x v="130"/>
    <x v="1"/>
    <s v="US"/>
    <s v="USD"/>
    <n v="1456555536"/>
    <n v="1453963536"/>
    <b v="0"/>
    <n v="2"/>
    <b v="0"/>
    <s v="film &amp; video/science fiction"/>
    <n v="0.08"/>
    <n v="20"/>
    <x v="0"/>
    <x v="2"/>
  </r>
  <r>
    <n v="149"/>
    <s v="Dichotomy (Canceled)"/>
    <s v="A provocatively mind-bending sci-fi thriller, this short film project examines opposites and the balance of the universe. #Dichotomy"/>
    <x v="3"/>
    <x v="131"/>
    <x v="1"/>
    <s v="US"/>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x v="64"/>
    <x v="132"/>
    <x v="1"/>
    <s v="US"/>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x v="65"/>
    <x v="133"/>
    <x v="1"/>
    <s v="AU"/>
    <s v="AUD"/>
    <n v="1434633191"/>
    <n v="1429449191"/>
    <b v="0"/>
    <n v="5"/>
    <b v="0"/>
    <s v="film &amp; video/science fiction"/>
    <n v="5.5999999999999994E-2"/>
    <n v="28"/>
    <x v="0"/>
    <x v="2"/>
  </r>
  <r>
    <n v="152"/>
    <s v="The Great Dark (Canceled)"/>
    <s v="The Great Dark is a journey through the unimaginable...and un foreseeable..."/>
    <x v="66"/>
    <x v="134"/>
    <x v="1"/>
    <s v="US"/>
    <s v="USD"/>
    <n v="1411437100"/>
    <n v="1408845100"/>
    <b v="0"/>
    <n v="2"/>
    <b v="0"/>
    <s v="film &amp; video/science fiction"/>
    <n v="7.8947368421052634E-3"/>
    <n v="15"/>
    <x v="0"/>
    <x v="2"/>
  </r>
  <r>
    <n v="153"/>
    <s v="Awakening (Canceled)"/>
    <s v="What would you do if you face something beyond your understanding? If someone you loved disappeared without a trace?"/>
    <x v="63"/>
    <x v="135"/>
    <x v="1"/>
    <s v="US"/>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x v="15"/>
    <x v="130"/>
    <x v="1"/>
    <s v="US"/>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x v="67"/>
    <x v="136"/>
    <x v="1"/>
    <s v="US"/>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x v="19"/>
    <x v="137"/>
    <x v="1"/>
    <s v="CA"/>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x v="68"/>
    <x v="138"/>
    <x v="1"/>
    <s v="US"/>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x v="10"/>
    <x v="117"/>
    <x v="1"/>
    <s v="US"/>
    <s v="USD"/>
    <n v="1413942628"/>
    <n v="1411350628"/>
    <b v="0"/>
    <n v="0"/>
    <b v="0"/>
    <s v="film &amp; video/science fiction"/>
    <n v="0"/>
    <e v="#DIV/0!"/>
    <x v="0"/>
    <x v="2"/>
  </r>
  <r>
    <n v="159"/>
    <s v="Rosette: Sci-Fi/Action Feature Film to Cast Hollywood Talent"/>
    <s v="Love, Robots... and Time Travel._x000d_Rosette: A Sci-Fi/Action/Adventure Feature Film, set to cast three A-list Hollywood actors."/>
    <x v="69"/>
    <x v="115"/>
    <x v="1"/>
    <s v="US"/>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x v="10"/>
    <x v="117"/>
    <x v="2"/>
    <s v="US"/>
    <s v="USD"/>
    <n v="1439675691"/>
    <n v="1434491691"/>
    <b v="0"/>
    <n v="0"/>
    <b v="0"/>
    <s v="film &amp; video/drama"/>
    <n v="0"/>
    <e v="#DIV/0!"/>
    <x v="0"/>
    <x v="3"/>
  </r>
  <r>
    <n v="161"/>
    <s v="Midway: The Turning Point"/>
    <s v="Step 1 (script editing) to produce a dramatic film about the air/sea battle of WWII that turned the tide of victory for the US."/>
    <x v="63"/>
    <x v="139"/>
    <x v="2"/>
    <s v="US"/>
    <s v="USD"/>
    <n v="1404318595"/>
    <n v="1401726595"/>
    <b v="0"/>
    <n v="1"/>
    <b v="0"/>
    <s v="film &amp; video/drama"/>
    <n v="0.01"/>
    <n v="5"/>
    <x v="0"/>
    <x v="3"/>
  </r>
  <r>
    <n v="162"/>
    <s v="See It My Way"/>
    <s v="This film follows a young man who has had only a troubled family life. He turns to all the wrong things and life falls apart."/>
    <x v="70"/>
    <x v="140"/>
    <x v="2"/>
    <s v="US"/>
    <s v="USD"/>
    <n v="1408232520"/>
    <n v="1405393356"/>
    <b v="0"/>
    <n v="10"/>
    <b v="0"/>
    <s v="film &amp; video/drama"/>
    <n v="15.535714285714286"/>
    <n v="43.5"/>
    <x v="0"/>
    <x v="3"/>
  </r>
  <r>
    <n v="163"/>
    <s v="UNDIVIDED (Working Title)"/>
    <s v="Over 2.5 million Black men registered for the draft in World War II. _x000d_This will be the most comprehensive portrayal EVER of US. THEN."/>
    <x v="71"/>
    <x v="117"/>
    <x v="2"/>
    <s v="US"/>
    <s v="USD"/>
    <n v="1443657600"/>
    <n v="1440716654"/>
    <b v="0"/>
    <n v="0"/>
    <b v="0"/>
    <s v="film &amp; video/drama"/>
    <n v="0"/>
    <e v="#DIV/0!"/>
    <x v="0"/>
    <x v="3"/>
  </r>
  <r>
    <n v="164"/>
    <s v="Angelix"/>
    <s v="Two cousins are caught up in the private war between warrior class angels and demons. You may be caught up too and not realize it yet."/>
    <x v="72"/>
    <x v="141"/>
    <x v="2"/>
    <s v="US"/>
    <s v="USD"/>
    <n v="1411150701"/>
    <n v="1405966701"/>
    <b v="0"/>
    <n v="7"/>
    <b v="0"/>
    <s v="film &amp; video/drama"/>
    <n v="0.53333333333333333"/>
    <n v="91.428571428571431"/>
    <x v="0"/>
    <x v="3"/>
  </r>
  <r>
    <n v="165"/>
    <s v="NET"/>
    <s v="A teacher. A boy. The beach and a heatwave that drove them all insane."/>
    <x v="73"/>
    <x v="117"/>
    <x v="2"/>
    <s v="GB"/>
    <s v="GBP"/>
    <n v="1452613724"/>
    <n v="1450021724"/>
    <b v="0"/>
    <n v="0"/>
    <b v="0"/>
    <s v="film &amp; video/drama"/>
    <n v="0"/>
    <e v="#DIV/0!"/>
    <x v="0"/>
    <x v="3"/>
  </r>
  <r>
    <n v="166"/>
    <s v="Pressure"/>
    <s v="A young teen makes a bad decision after joining gang and the film expresses his choices that led him to that point."/>
    <x v="10"/>
    <x v="142"/>
    <x v="2"/>
    <s v="US"/>
    <s v="USD"/>
    <n v="1484531362"/>
    <n v="1481939362"/>
    <b v="0"/>
    <n v="1"/>
    <b v="0"/>
    <s v="film &amp; video/drama"/>
    <n v="60"/>
    <n v="3000"/>
    <x v="0"/>
    <x v="3"/>
  </r>
  <r>
    <n v="167"/>
    <s v="Past"/>
    <s v="A young man experiences a tragedy and has the opportunity to go back and learn from his mistakes and find out his true self."/>
    <x v="74"/>
    <x v="143"/>
    <x v="2"/>
    <s v="US"/>
    <s v="USD"/>
    <n v="1438726535"/>
    <n v="1433542535"/>
    <b v="0"/>
    <n v="2"/>
    <b v="0"/>
    <s v="film &amp; video/drama"/>
    <n v="0.01"/>
    <n v="5.5"/>
    <x v="0"/>
    <x v="3"/>
  </r>
  <r>
    <n v="168"/>
    <s v="Moving On"/>
    <s v="A homeless Gulf War 2 vet, and Congressional Medal of Honor recipient fights for his sanity on the mean streets of Albuquerque."/>
    <x v="6"/>
    <x v="144"/>
    <x v="2"/>
    <s v="US"/>
    <s v="USD"/>
    <n v="1426791770"/>
    <n v="1424203370"/>
    <b v="0"/>
    <n v="3"/>
    <b v="0"/>
    <s v="film &amp; video/drama"/>
    <n v="4.0625"/>
    <n v="108.33333333333333"/>
    <x v="0"/>
    <x v="3"/>
  </r>
  <r>
    <n v="169"/>
    <s v="Family"/>
    <s v="Family is a short film about a father and son and two brothers who were separated by the Korean war and finally reunite after 60 years."/>
    <x v="30"/>
    <x v="145"/>
    <x v="2"/>
    <s v="GB"/>
    <s v="GBP"/>
    <n v="1413634059"/>
    <n v="1411042059"/>
    <b v="0"/>
    <n v="10"/>
    <b v="0"/>
    <s v="film &amp; video/drama"/>
    <n v="22.400000000000002"/>
    <n v="56"/>
    <x v="0"/>
    <x v="3"/>
  </r>
  <r>
    <n v="170"/>
    <s v="Letters to Daniel"/>
    <s v="Amy &amp; Missy survive Amy's bipolar disorder and go on to become award winning &amp; bestselling authors, screenwriters &amp; filmmakers"/>
    <x v="3"/>
    <x v="144"/>
    <x v="2"/>
    <s v="US"/>
    <s v="USD"/>
    <n v="1440912480"/>
    <n v="1438385283"/>
    <b v="0"/>
    <n v="10"/>
    <b v="0"/>
    <s v="film &amp; video/drama"/>
    <n v="3.25"/>
    <n v="32.5"/>
    <x v="0"/>
    <x v="3"/>
  </r>
  <r>
    <n v="171"/>
    <s v="IRL: Gamers Unite"/>
    <s v="Team Mayhem, a local small town gang of gamers who are enlisted   to save the world from the new great evil known as Prowler."/>
    <x v="63"/>
    <x v="116"/>
    <x v="2"/>
    <s v="US"/>
    <s v="USD"/>
    <n v="1470975614"/>
    <n v="1465791614"/>
    <b v="0"/>
    <n v="1"/>
    <b v="0"/>
    <s v="film &amp; video/drama"/>
    <n v="2E-3"/>
    <n v="1"/>
    <x v="0"/>
    <x v="3"/>
  </r>
  <r>
    <n v="172"/>
    <s v="The Blind Dolphin Story"/>
    <s v="A short film on the rarest mammal and the second most endangered freshwater river dolphin, in Pakistan."/>
    <x v="75"/>
    <x v="117"/>
    <x v="2"/>
    <s v="US"/>
    <s v="USD"/>
    <n v="1426753723"/>
    <n v="1423733323"/>
    <b v="0"/>
    <n v="0"/>
    <b v="0"/>
    <s v="film &amp; video/drama"/>
    <n v="0"/>
    <e v="#DIV/0!"/>
    <x v="0"/>
    <x v="3"/>
  </r>
  <r>
    <n v="173"/>
    <s v="7 Sins"/>
    <s v="This is a film inspired by Quentin Tarantino, I want to make a film thats entertaining yet gritty. 7 Sins is in pre-production."/>
    <x v="76"/>
    <x v="117"/>
    <x v="2"/>
    <s v="GB"/>
    <s v="GBP"/>
    <n v="1425131108"/>
    <n v="1422539108"/>
    <b v="0"/>
    <n v="0"/>
    <b v="0"/>
    <s v="film &amp; video/drama"/>
    <n v="0"/>
    <e v="#DIV/0!"/>
    <x v="0"/>
    <x v="3"/>
  </r>
  <r>
    <n v="174"/>
    <s v="I Am Forgotten"/>
    <s v="An international short film project. It is about loneliness, wich is caused by the current compulsion to check your Facebook every day."/>
    <x v="12"/>
    <x v="117"/>
    <x v="2"/>
    <s v="NL"/>
    <s v="EUR"/>
    <n v="1431108776"/>
    <n v="1425924776"/>
    <b v="0"/>
    <n v="0"/>
    <b v="0"/>
    <s v="film &amp; video/drama"/>
    <n v="0"/>
    <e v="#DIV/0!"/>
    <x v="0"/>
    <x v="3"/>
  </r>
  <r>
    <n v="175"/>
    <s v="Gooseberry Fool - Feature Film"/>
    <s v="To heal her scars Olivia must take a journey back to her roots, where an unresolved conflict stands between her and musical success."/>
    <x v="22"/>
    <x v="146"/>
    <x v="2"/>
    <s v="GB"/>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x v="15"/>
    <x v="117"/>
    <x v="2"/>
    <s v="US"/>
    <s v="USD"/>
    <n v="1438803999"/>
    <n v="1436211999"/>
    <b v="0"/>
    <n v="0"/>
    <b v="0"/>
    <s v="film &amp; video/drama"/>
    <n v="0"/>
    <e v="#DIV/0!"/>
    <x v="0"/>
    <x v="3"/>
  </r>
  <r>
    <n v="177"/>
    <s v="The Good Samaritan"/>
    <s v="I'm making a modern day version of the bible story &quot; The Good Samaritan&quot;"/>
    <x v="52"/>
    <x v="147"/>
    <x v="2"/>
    <s v="US"/>
    <s v="USD"/>
    <n v="1427155726"/>
    <n v="1425690526"/>
    <b v="0"/>
    <n v="7"/>
    <b v="0"/>
    <s v="film &amp; video/drama"/>
    <n v="40"/>
    <n v="25.714285714285715"/>
    <x v="0"/>
    <x v="3"/>
  </r>
  <r>
    <n v="178"/>
    <s v="El viaje de LucÃ­a"/>
    <s v="El viaje de LucÃ­a es un largometraje de ficciÃ³n con temÃ¡tica sobre el cÃ¡ncer infantil."/>
    <x v="69"/>
    <x v="117"/>
    <x v="2"/>
    <s v="ES"/>
    <s v="EUR"/>
    <n v="1448582145"/>
    <n v="1445986545"/>
    <b v="0"/>
    <n v="0"/>
    <b v="0"/>
    <s v="film &amp; video/drama"/>
    <n v="0"/>
    <e v="#DIV/0!"/>
    <x v="0"/>
    <x v="3"/>
  </r>
  <r>
    <n v="179"/>
    <s v="Sustain: A Film About Survival"/>
    <s v="A feature-length film about how three people survive in a diseased world."/>
    <x v="28"/>
    <x v="148"/>
    <x v="2"/>
    <s v="US"/>
    <s v="USD"/>
    <n v="1457056555"/>
    <n v="1454464555"/>
    <b v="0"/>
    <n v="2"/>
    <b v="0"/>
    <s v="film &amp; video/drama"/>
    <n v="20"/>
    <n v="100"/>
    <x v="0"/>
    <x v="3"/>
  </r>
  <r>
    <n v="180"/>
    <s v="The Rest of Us Mini-Series"/>
    <s v="The Rest of Us follows a survivor of an outbreak that nearly destroyed the earth as he travels to find some form of humanity."/>
    <x v="38"/>
    <x v="149"/>
    <x v="2"/>
    <s v="GB"/>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x v="77"/>
    <x v="150"/>
    <x v="2"/>
    <s v="GB"/>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x v="28"/>
    <x v="117"/>
    <x v="2"/>
    <s v="US"/>
    <s v="USD"/>
    <n v="1483748232"/>
    <n v="1481156232"/>
    <b v="0"/>
    <n v="0"/>
    <b v="0"/>
    <s v="film &amp; video/drama"/>
    <n v="0"/>
    <e v="#DIV/0!"/>
    <x v="0"/>
    <x v="3"/>
  </r>
  <r>
    <n v="183"/>
    <s v="Three Little Words"/>
    <s v="Don't kill me until I meet my Dad"/>
    <x v="78"/>
    <x v="151"/>
    <x v="2"/>
    <s v="GB"/>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x v="15"/>
    <x v="152"/>
    <x v="2"/>
    <s v="CA"/>
    <s v="CAD"/>
    <n v="1409543940"/>
    <n v="1404586762"/>
    <b v="0"/>
    <n v="2"/>
    <b v="0"/>
    <s v="film &amp; video/drama"/>
    <n v="3.4000000000000004"/>
    <n v="25.5"/>
    <x v="0"/>
    <x v="3"/>
  </r>
  <r>
    <n v="185"/>
    <s v="BLANK Short Movie"/>
    <s v="Love has no boundaries!"/>
    <x v="79"/>
    <x v="153"/>
    <x v="2"/>
    <s v="NO"/>
    <s v="NOK"/>
    <n v="1471557139"/>
    <n v="1468965139"/>
    <b v="0"/>
    <n v="10"/>
    <b v="0"/>
    <s v="film &amp; video/drama"/>
    <n v="5.5"/>
    <n v="220"/>
    <x v="0"/>
    <x v="3"/>
  </r>
  <r>
    <n v="186"/>
    <s v="Feature Film: The Wolfes"/>
    <s v="My film is about a boy who discovers the truth about his fathers dissapearance through the dark secrets of his mothers past."/>
    <x v="10"/>
    <x v="117"/>
    <x v="2"/>
    <s v="US"/>
    <s v="USD"/>
    <n v="1488571200"/>
    <n v="1485977434"/>
    <b v="0"/>
    <n v="0"/>
    <b v="0"/>
    <s v="film &amp; video/drama"/>
    <n v="0"/>
    <e v="#DIV/0!"/>
    <x v="0"/>
    <x v="3"/>
  </r>
  <r>
    <n v="187"/>
    <s v="The Imbalanced Heart of a Symmetric Mind (film)"/>
    <s v="A young man suffering from a severe case of OCD embarks on a road trip to find peace of mind."/>
    <x v="10"/>
    <x v="25"/>
    <x v="2"/>
    <s v="US"/>
    <s v="USD"/>
    <n v="1437461940"/>
    <n v="1435383457"/>
    <b v="0"/>
    <n v="5"/>
    <b v="0"/>
    <s v="film &amp; video/drama"/>
    <n v="16"/>
    <n v="160"/>
    <x v="0"/>
    <x v="3"/>
  </r>
  <r>
    <n v="188"/>
    <s v="Mariano (A Screenplay)"/>
    <s v="Mariano Messini, an aspiring musician, indebted to the mafia must put his life on the line to escape their grasp and pursue his dream."/>
    <x v="15"/>
    <x v="117"/>
    <x v="2"/>
    <s v="US"/>
    <s v="USD"/>
    <n v="1409891015"/>
    <n v="1407299015"/>
    <b v="0"/>
    <n v="0"/>
    <b v="0"/>
    <s v="film &amp; video/drama"/>
    <n v="0"/>
    <e v="#DIV/0!"/>
    <x v="0"/>
    <x v="3"/>
  </r>
  <r>
    <n v="189"/>
    <s v="A GOOD MAN'S DECISION"/>
    <s v="Jack Barlow's wife and daughter shot in cold blood at a gun confiscation station in Texas, he sets out to save his family &amp; neighbors."/>
    <x v="69"/>
    <x v="154"/>
    <x v="2"/>
    <s v="US"/>
    <s v="USD"/>
    <n v="1472920477"/>
    <n v="1467736477"/>
    <b v="0"/>
    <n v="5"/>
    <b v="0"/>
    <s v="film &amp; video/drama"/>
    <n v="6.8999999999999992E-2"/>
    <n v="69"/>
    <x v="0"/>
    <x v="3"/>
  </r>
  <r>
    <n v="190"/>
    <s v="REGIONRAT, the movie"/>
    <s v="Because hope can be a 4 letter word"/>
    <x v="14"/>
    <x v="155"/>
    <x v="2"/>
    <s v="US"/>
    <s v="USD"/>
    <n v="1466091446"/>
    <n v="1465227446"/>
    <b v="0"/>
    <n v="1"/>
    <b v="0"/>
    <s v="film &amp; video/drama"/>
    <n v="0.41666666666666669"/>
    <n v="50"/>
    <x v="0"/>
    <x v="3"/>
  </r>
  <r>
    <n v="191"/>
    <s v="Trillion: Feature Film"/>
    <s v="A young boy passionate about Astronomy and Chemistry tracks down an astroid that scientists said would never hit earth."/>
    <x v="10"/>
    <x v="156"/>
    <x v="2"/>
    <s v="AU"/>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x v="80"/>
    <x v="157"/>
    <x v="2"/>
    <s v="US"/>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x v="28"/>
    <x v="117"/>
    <x v="2"/>
    <s v="GB"/>
    <s v="GBP"/>
    <n v="1417217166"/>
    <n v="1412029566"/>
    <b v="0"/>
    <n v="0"/>
    <b v="0"/>
    <s v="film &amp; video/drama"/>
    <n v="0"/>
    <e v="#DIV/0!"/>
    <x v="0"/>
    <x v="3"/>
  </r>
  <r>
    <n v="194"/>
    <s v="Desperation Short Film"/>
    <s v="Northern Irish Original Short Film based on the desperation of love and survival and taking a risk that may change everything."/>
    <x v="30"/>
    <x v="158"/>
    <x v="2"/>
    <s v="GB"/>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x v="71"/>
    <x v="117"/>
    <x v="2"/>
    <s v="US"/>
    <s v="USD"/>
    <n v="1436544332"/>
    <n v="1431360332"/>
    <b v="0"/>
    <n v="0"/>
    <b v="0"/>
    <s v="film &amp; video/drama"/>
    <n v="0"/>
    <e v="#DIV/0!"/>
    <x v="0"/>
    <x v="3"/>
  </r>
  <r>
    <n v="196"/>
    <s v="Thunder Under Control"/>
    <s v="A moving short film about a retired female boxer who develops a relationship with a young journalist who idolises her"/>
    <x v="8"/>
    <x v="159"/>
    <x v="2"/>
    <s v="GB"/>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x v="30"/>
    <x v="160"/>
    <x v="2"/>
    <s v="GB"/>
    <s v="GBP"/>
    <n v="1487365200"/>
    <n v="1483734100"/>
    <b v="0"/>
    <n v="8"/>
    <b v="0"/>
    <s v="film &amp; video/drama"/>
    <n v="10.48"/>
    <n v="32.75"/>
    <x v="0"/>
    <x v="3"/>
  </r>
  <r>
    <n v="198"/>
    <s v="Nine Lives"/>
    <s v="Nine Lives is a story of one woman's survival of EIGHT near deaths and her love for one man as an influence to fight for the NINTH."/>
    <x v="31"/>
    <x v="161"/>
    <x v="2"/>
    <s v="US"/>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x v="3"/>
    <x v="117"/>
    <x v="2"/>
    <s v="US"/>
    <s v="USD"/>
    <n v="1472698702"/>
    <n v="1470106702"/>
    <b v="0"/>
    <n v="0"/>
    <b v="0"/>
    <s v="film &amp; video/drama"/>
    <n v="0"/>
    <e v="#DIV/0!"/>
    <x v="0"/>
    <x v="3"/>
  </r>
  <r>
    <n v="200"/>
    <s v="The Crossing Shore"/>
    <s v="A film dedicated to an AAF Pilot's struggle to survive behind enemy lines during WWII."/>
    <x v="12"/>
    <x v="162"/>
    <x v="2"/>
    <s v="US"/>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x v="81"/>
    <x v="163"/>
    <x v="2"/>
    <s v="US"/>
    <s v="USD"/>
    <n v="1423424329"/>
    <n v="1421696329"/>
    <b v="0"/>
    <n v="7"/>
    <b v="0"/>
    <s v="film &amp; video/drama"/>
    <n v="58.461538461538467"/>
    <n v="54.285714285714285"/>
    <x v="0"/>
    <x v="3"/>
  </r>
  <r>
    <n v="202"/>
    <s v="Modern Gangsters"/>
    <s v="new web series created by jonney terry"/>
    <x v="12"/>
    <x v="117"/>
    <x v="2"/>
    <s v="US"/>
    <s v="USD"/>
    <n v="1444337940"/>
    <n v="1441750564"/>
    <b v="0"/>
    <n v="0"/>
    <b v="0"/>
    <s v="film &amp; video/drama"/>
    <n v="0"/>
    <e v="#DIV/0!"/>
    <x v="0"/>
    <x v="3"/>
  </r>
  <r>
    <n v="203"/>
    <s v="TheM"/>
    <s v="We are aiming to make a Web Series based on Youth Culture and the misrepresentation of socially stereotyped people."/>
    <x v="30"/>
    <x v="164"/>
    <x v="2"/>
    <s v="GB"/>
    <s v="GBP"/>
    <n v="1422562864"/>
    <n v="1417378864"/>
    <b v="0"/>
    <n v="8"/>
    <b v="0"/>
    <s v="film &amp; video/drama"/>
    <n v="29.84"/>
    <n v="93.25"/>
    <x v="0"/>
    <x v="3"/>
  </r>
  <r>
    <n v="204"/>
    <s v="WHERE IS DANIEL? The feature film"/>
    <s v="A feature film based on the true story of Bruce and Denise Morcombe and their battle for justice for their missing son Daniel."/>
    <x v="82"/>
    <x v="165"/>
    <x v="2"/>
    <s v="AU"/>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x v="6"/>
    <x v="166"/>
    <x v="2"/>
    <s v="US"/>
    <s v="USD"/>
    <n v="1444144222"/>
    <n v="1441120222"/>
    <b v="0"/>
    <n v="17"/>
    <b v="0"/>
    <s v="film &amp; video/drama"/>
    <n v="16.25"/>
    <n v="76.470588235294116"/>
    <x v="0"/>
    <x v="3"/>
  </r>
  <r>
    <n v="206"/>
    <s v="Blood Bond Movie Development"/>
    <s v="A love story featuring adoption,struggle,dysfunction,grace, healing, and restoration."/>
    <x v="83"/>
    <x v="117"/>
    <x v="2"/>
    <s v="US"/>
    <s v="USD"/>
    <n v="1470441983"/>
    <n v="1468627583"/>
    <b v="0"/>
    <n v="0"/>
    <b v="0"/>
    <s v="film &amp; video/drama"/>
    <n v="0"/>
    <e v="#DIV/0!"/>
    <x v="0"/>
    <x v="3"/>
  </r>
  <r>
    <n v="207"/>
    <s v="M39 - Action film / Drama"/>
    <s v="To avoid bankruptcy, Vincent, a passionate young entrepreneur embarks  on an illicit affair in order to save his dream business."/>
    <x v="32"/>
    <x v="167"/>
    <x v="2"/>
    <s v="CA"/>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x v="63"/>
    <x v="117"/>
    <x v="2"/>
    <s v="AU"/>
    <s v="AUD"/>
    <n v="1418719967"/>
    <n v="1416127967"/>
    <b v="0"/>
    <n v="0"/>
    <b v="0"/>
    <s v="film &amp; video/drama"/>
    <n v="0"/>
    <e v="#DIV/0!"/>
    <x v="0"/>
    <x v="3"/>
  </r>
  <r>
    <n v="209"/>
    <s v="&quot;A Brighter Day&quot;"/>
    <s v="&quot;A Brighter Day&quot; is the first episode of a television series about an ex-hustler that becomes a school teacher to help at risk youth."/>
    <x v="31"/>
    <x v="117"/>
    <x v="2"/>
    <s v="US"/>
    <s v="USD"/>
    <n v="1436566135"/>
    <n v="1433974135"/>
    <b v="0"/>
    <n v="0"/>
    <b v="0"/>
    <s v="film &amp; video/drama"/>
    <n v="0"/>
    <e v="#DIV/0!"/>
    <x v="0"/>
    <x v="3"/>
  </r>
  <r>
    <n v="210"/>
    <s v="Like Son, Like Father"/>
    <s v="A tender short film about a young man who needs advice from  someone he had no intention of ever meeting, his biological father."/>
    <x v="14"/>
    <x v="168"/>
    <x v="2"/>
    <s v="US"/>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x v="10"/>
    <x v="169"/>
    <x v="2"/>
    <s v="US"/>
    <s v="USD"/>
    <n v="1442634617"/>
    <n v="1440042617"/>
    <b v="0"/>
    <n v="12"/>
    <b v="0"/>
    <s v="film &amp; video/drama"/>
    <n v="44.6"/>
    <n v="185.83333333333334"/>
    <x v="0"/>
    <x v="3"/>
  </r>
  <r>
    <n v="212"/>
    <s v="The Ecstasy of Vengeance - Feature Length Film"/>
    <s v="This film is a fictional crime drama following the events of a heist that ended in bloodshed."/>
    <x v="84"/>
    <x v="116"/>
    <x v="2"/>
    <s v="US"/>
    <s v="USD"/>
    <n v="1460837320"/>
    <n v="1455656920"/>
    <b v="0"/>
    <n v="1"/>
    <b v="0"/>
    <s v="film &amp; video/drama"/>
    <n v="1.5873015873015872E-2"/>
    <n v="1"/>
    <x v="0"/>
    <x v="3"/>
  </r>
  <r>
    <n v="213"/>
    <s v="Hart Blvd. A feature film by Andrew Greve"/>
    <s v="A family dramedy about a grandfather  and grandson who are both on their path to redemption."/>
    <x v="63"/>
    <x v="170"/>
    <x v="2"/>
    <s v="US"/>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x v="78"/>
    <x v="116"/>
    <x v="2"/>
    <s v="US"/>
    <s v="USD"/>
    <n v="1425655349"/>
    <n v="1420471349"/>
    <b v="0"/>
    <n v="1"/>
    <b v="0"/>
    <s v="film &amp; video/drama"/>
    <n v="8.0000000000000002E-3"/>
    <n v="1"/>
    <x v="0"/>
    <x v="3"/>
  </r>
  <r>
    <n v="215"/>
    <s v="Invisible Scars"/>
    <s v="A short drama based on a true events. Story of a British Soldier who comes back home suffering from Post Traumatic Stress Disorder."/>
    <x v="85"/>
    <x v="115"/>
    <x v="2"/>
    <s v="GB"/>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x v="63"/>
    <x v="171"/>
    <x v="2"/>
    <s v="US"/>
    <s v="USD"/>
    <n v="1429740037"/>
    <n v="1425423637"/>
    <b v="0"/>
    <n v="84"/>
    <b v="0"/>
    <s v="film &amp; video/drama"/>
    <n v="55.698440000000005"/>
    <n v="331.53833333333336"/>
    <x v="0"/>
    <x v="3"/>
  </r>
  <r>
    <n v="217"/>
    <s v="Bitch"/>
    <s v="A roadmovie by paw"/>
    <x v="57"/>
    <x v="172"/>
    <x v="2"/>
    <s v="SE"/>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x v="10"/>
    <x v="173"/>
    <x v="2"/>
    <s v="US"/>
    <s v="USD"/>
    <n v="1431702289"/>
    <n v="1426518289"/>
    <b v="0"/>
    <n v="1"/>
    <b v="0"/>
    <s v="film &amp; video/drama"/>
    <n v="2"/>
    <n v="100"/>
    <x v="0"/>
    <x v="3"/>
  </r>
  <r>
    <n v="219"/>
    <s v="True Colors"/>
    <s v="An hour-long pilot about a group of suburban LGBT teens coming of age in the early 90's."/>
    <x v="63"/>
    <x v="174"/>
    <x v="2"/>
    <s v="US"/>
    <s v="USD"/>
    <n v="1459493940"/>
    <n v="1456732225"/>
    <b v="0"/>
    <n v="76"/>
    <b v="0"/>
    <s v="film &amp; video/drama"/>
    <n v="17.630000000000003"/>
    <n v="115.98684210526316"/>
    <x v="0"/>
    <x v="3"/>
  </r>
  <r>
    <n v="220"/>
    <s v="LA VIE"/>
    <s v="A Freelancer abandons everything to chase after his dream of being &quot;great&quot; escape to Bangkok and return to his home-world."/>
    <x v="63"/>
    <x v="175"/>
    <x v="2"/>
    <s v="US"/>
    <s v="USD"/>
    <n v="1440101160"/>
    <n v="1436542030"/>
    <b v="0"/>
    <n v="3"/>
    <b v="0"/>
    <s v="film &amp; video/drama"/>
    <n v="0.72"/>
    <n v="120"/>
    <x v="0"/>
    <x v="3"/>
  </r>
  <r>
    <n v="221"/>
    <s v="Archetypes"/>
    <s v="Film about Schizophrenia with Surreal Twists!"/>
    <x v="63"/>
    <x v="117"/>
    <x v="2"/>
    <s v="US"/>
    <s v="USD"/>
    <n v="1427569564"/>
    <n v="1422389164"/>
    <b v="0"/>
    <n v="0"/>
    <b v="0"/>
    <s v="film &amp; video/drama"/>
    <n v="0"/>
    <e v="#DIV/0!"/>
    <x v="0"/>
    <x v="3"/>
  </r>
  <r>
    <n v="222"/>
    <s v="SICKNESS 2014 Build Killian's Bike"/>
    <s v="Killian leader of an outlaw bike gang doesnâ€™t have a bike yet and here is your chance to help design and build his machine."/>
    <x v="28"/>
    <x v="176"/>
    <x v="2"/>
    <s v="US"/>
    <s v="USD"/>
    <n v="1427423940"/>
    <n v="1422383318"/>
    <b v="0"/>
    <n v="2"/>
    <b v="0"/>
    <s v="film &amp; video/drama"/>
    <n v="13"/>
    <n v="65"/>
    <x v="0"/>
    <x v="3"/>
  </r>
  <r>
    <n v="223"/>
    <s v="The Pass"/>
    <s v="An old man, a U.S Marine Corps veteran remembers his combat experience in the battle of Toktong Pass 1950, during the Korean War."/>
    <x v="86"/>
    <x v="117"/>
    <x v="2"/>
    <s v="US"/>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x v="87"/>
    <x v="117"/>
    <x v="2"/>
    <s v="AU"/>
    <s v="AUD"/>
    <n v="1436506726"/>
    <n v="1431322726"/>
    <b v="0"/>
    <n v="0"/>
    <b v="0"/>
    <s v="film &amp; video/drama"/>
    <n v="0"/>
    <e v="#DIV/0!"/>
    <x v="0"/>
    <x v="3"/>
  </r>
  <r>
    <n v="225"/>
    <s v="Backpage Shawty"/>
    <s v="I'm creating a &quot;Lifetime&quot; type drama film about a girl who uses backpage for money, but trying to turn her life around."/>
    <x v="48"/>
    <x v="117"/>
    <x v="2"/>
    <s v="US"/>
    <s v="USD"/>
    <n v="1460153054"/>
    <n v="1457564654"/>
    <b v="0"/>
    <n v="0"/>
    <b v="0"/>
    <s v="film &amp; video/drama"/>
    <n v="0"/>
    <e v="#DIV/0!"/>
    <x v="0"/>
    <x v="3"/>
  </r>
  <r>
    <n v="226"/>
    <s v="MAGGIE Film"/>
    <s v="A TRUE STORY OF DOMESTIC VILOLENCE THAT SEEKS TO OFFER THE VIEWER OUTLEST OF SUPPORT."/>
    <x v="88"/>
    <x v="156"/>
    <x v="2"/>
    <s v="GB"/>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x v="89"/>
    <x v="117"/>
    <x v="2"/>
    <s v="US"/>
    <s v="USD"/>
    <n v="1436477241"/>
    <n v="1433885241"/>
    <b v="0"/>
    <n v="0"/>
    <b v="0"/>
    <s v="film &amp; video/drama"/>
    <n v="0"/>
    <e v="#DIV/0!"/>
    <x v="0"/>
    <x v="3"/>
  </r>
  <r>
    <n v="228"/>
    <s v="Facets of a Geek life"/>
    <s v="I am making a film from one one of my books called facets of a Geek life."/>
    <x v="6"/>
    <x v="117"/>
    <x v="2"/>
    <s v="GB"/>
    <s v="GBP"/>
    <n v="1433176105"/>
    <n v="1427992105"/>
    <b v="0"/>
    <n v="0"/>
    <b v="0"/>
    <s v="film &amp; video/drama"/>
    <n v="0"/>
    <e v="#DIV/0!"/>
    <x v="0"/>
    <x v="3"/>
  </r>
  <r>
    <n v="229"/>
    <s v="The Perfect Plan"/>
    <s v="I teenage girl that wants to go around the system. She does all she can to cheat and finds herself in a bad position when she messesup"/>
    <x v="9"/>
    <x v="117"/>
    <x v="2"/>
    <s v="DE"/>
    <s v="EUR"/>
    <n v="1455402297"/>
    <n v="1452810297"/>
    <b v="0"/>
    <n v="0"/>
    <b v="0"/>
    <s v="film &amp; video/drama"/>
    <n v="0"/>
    <e v="#DIV/0!"/>
    <x v="0"/>
    <x v="3"/>
  </r>
  <r>
    <n v="230"/>
    <s v="In Love There's War"/>
    <s v="In Love There's War is a spicy web series that will have viewers at the edge of their seats as deception and hidden secrecies unravel."/>
    <x v="36"/>
    <x v="177"/>
    <x v="2"/>
    <s v="US"/>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x v="86"/>
    <x v="117"/>
    <x v="2"/>
    <s v="US"/>
    <s v="USD"/>
    <n v="1451775651"/>
    <n v="1449183651"/>
    <b v="0"/>
    <n v="0"/>
    <b v="0"/>
    <s v="film &amp; video/drama"/>
    <n v="0"/>
    <e v="#DIV/0!"/>
    <x v="0"/>
    <x v="3"/>
  </r>
  <r>
    <n v="232"/>
    <s v="#noblurredlines"/>
    <s v="A high-impact, high-quality resource to address, for young people and youth-related professionals, the issue of sexual consent."/>
    <x v="23"/>
    <x v="178"/>
    <x v="2"/>
    <s v="GB"/>
    <s v="GBP"/>
    <n v="1425066546"/>
    <n v="1422474546"/>
    <b v="0"/>
    <n v="7"/>
    <b v="0"/>
    <s v="film &amp; video/drama"/>
    <n v="2.75"/>
    <n v="15.714285714285714"/>
    <x v="0"/>
    <x v="3"/>
  </r>
  <r>
    <n v="233"/>
    <s v="Area 4 - The Film"/>
    <s v="â€œArea 4â€ revolves around Frank Hammond, a counselor at a high school, who discovers the scandals that took place."/>
    <x v="90"/>
    <x v="117"/>
    <x v="2"/>
    <s v="US"/>
    <s v="USD"/>
    <n v="1475185972"/>
    <n v="1472593972"/>
    <b v="0"/>
    <n v="0"/>
    <b v="0"/>
    <s v="film &amp; video/drama"/>
    <n v="0"/>
    <e v="#DIV/0!"/>
    <x v="0"/>
    <x v="3"/>
  </r>
  <r>
    <n v="234"/>
    <s v="The Interviewer (Charity Movie)"/>
    <s v="The Interviewer is a dramatic short film about second chances. If a murderer can get a second chance then uneducated children can too."/>
    <x v="28"/>
    <x v="149"/>
    <x v="2"/>
    <s v="US"/>
    <s v="USD"/>
    <n v="1434847859"/>
    <n v="1431391859"/>
    <b v="0"/>
    <n v="5"/>
    <b v="0"/>
    <s v="film &amp; video/drama"/>
    <n v="40.1"/>
    <n v="80.2"/>
    <x v="0"/>
    <x v="3"/>
  </r>
  <r>
    <n v="235"/>
    <s v="Film about help homeless child to live a better life."/>
    <s v="Taking people on a deep emotional trip with a story about sometimes those who have less, give more."/>
    <x v="3"/>
    <x v="117"/>
    <x v="2"/>
    <s v="US"/>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x v="60"/>
    <x v="117"/>
    <x v="2"/>
    <s v="US"/>
    <s v="USD"/>
    <n v="1451952000"/>
    <n v="1447380099"/>
    <b v="0"/>
    <n v="0"/>
    <b v="0"/>
    <s v="film &amp; video/drama"/>
    <n v="0"/>
    <e v="#DIV/0!"/>
    <x v="0"/>
    <x v="3"/>
  </r>
  <r>
    <n v="237"/>
    <s v="Making The Choice"/>
    <s v="Making The Choice is a christian short film series."/>
    <x v="36"/>
    <x v="155"/>
    <x v="2"/>
    <s v="US"/>
    <s v="USD"/>
    <n v="1457445069"/>
    <n v="1452261069"/>
    <b v="0"/>
    <n v="1"/>
    <b v="0"/>
    <s v="film &amp; video/drama"/>
    <n v="0.33333333333333337"/>
    <n v="50"/>
    <x v="0"/>
    <x v="3"/>
  </r>
  <r>
    <n v="238"/>
    <s v="Within The Threshold"/>
    <s v="A film to stop society from judging others and get along. Life is not about discrimination! Donate for this Thrilling Drama Series!!!!"/>
    <x v="91"/>
    <x v="117"/>
    <x v="2"/>
    <s v="US"/>
    <s v="USD"/>
    <n v="1483088400"/>
    <n v="1481324760"/>
    <b v="0"/>
    <n v="0"/>
    <b v="0"/>
    <s v="film &amp; video/drama"/>
    <n v="0"/>
    <e v="#DIV/0!"/>
    <x v="0"/>
    <x v="3"/>
  </r>
  <r>
    <n v="239"/>
    <s v="Filthy - Short Film"/>
    <s v="Lovers Clint and Eli convey their conflicting perspectives of guilt and remorse while in the desolate Australian bush."/>
    <x v="28"/>
    <x v="156"/>
    <x v="2"/>
    <s v="AU"/>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x v="36"/>
    <x v="179"/>
    <x v="0"/>
    <s v="US"/>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x v="92"/>
    <x v="180"/>
    <x v="0"/>
    <s v="US"/>
    <s v="USD"/>
    <n v="1419180304"/>
    <n v="1415292304"/>
    <b v="1"/>
    <n v="376"/>
    <b v="1"/>
    <s v="film &amp; video/documentary"/>
    <n v="112.63736263736264"/>
    <n v="109.04255319148936"/>
    <x v="0"/>
    <x v="4"/>
  </r>
  <r>
    <n v="242"/>
    <s v="Hardwater"/>
    <s v="An unprecedented feature-length documentary film about Maine's tribal, oft-misunderstood ice fishing sub-culture."/>
    <x v="93"/>
    <x v="181"/>
    <x v="0"/>
    <s v="US"/>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x v="31"/>
    <x v="182"/>
    <x v="0"/>
    <s v="US"/>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x v="8"/>
    <x v="183"/>
    <x v="0"/>
    <s v="US"/>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x v="184"/>
    <x v="0"/>
    <s v="US"/>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x v="10"/>
    <x v="185"/>
    <x v="0"/>
    <s v="US"/>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d_"/>
    <x v="10"/>
    <x v="186"/>
    <x v="0"/>
    <s v="US"/>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x v="187"/>
    <x v="0"/>
    <s v="US"/>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x v="188"/>
    <x v="0"/>
    <s v="US"/>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x v="11"/>
    <x v="189"/>
    <x v="0"/>
    <s v="US"/>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x v="190"/>
    <x v="0"/>
    <s v="US"/>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x v="191"/>
    <x v="0"/>
    <s v="US"/>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x v="15"/>
    <x v="192"/>
    <x v="0"/>
    <s v="US"/>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x v="95"/>
    <x v="193"/>
    <x v="0"/>
    <s v="US"/>
    <s v="USD"/>
    <n v="1445047200"/>
    <n v="1442443910"/>
    <b v="1"/>
    <n v="314"/>
    <b v="1"/>
    <s v="film &amp; video/documentary"/>
    <n v="116.94725"/>
    <n v="89.38643312101911"/>
    <x v="0"/>
    <x v="4"/>
  </r>
  <r>
    <n v="255"/>
    <s v="xoxosms: a documentary about love in the 21st century"/>
    <s v="xoxosms is a documentary about first love, long distance and Skype."/>
    <x v="6"/>
    <x v="194"/>
    <x v="0"/>
    <s v="US"/>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x v="93"/>
    <x v="195"/>
    <x v="0"/>
    <s v="US"/>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x v="196"/>
    <x v="0"/>
    <s v="US"/>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x v="11"/>
    <x v="197"/>
    <x v="0"/>
    <s v="US"/>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x v="198"/>
    <x v="0"/>
    <s v="US"/>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x v="3"/>
    <x v="199"/>
    <x v="0"/>
    <s v="US"/>
    <s v="USD"/>
    <n v="1279360740"/>
    <n v="1275415679"/>
    <b v="1"/>
    <n v="88"/>
    <b v="1"/>
    <s v="film &amp; video/documentary"/>
    <n v="106.4"/>
    <n v="120.90909090909091"/>
    <x v="0"/>
    <x v="4"/>
  </r>
  <r>
    <n v="261"/>
    <s v="Empires: The Film"/>
    <s v="Empires explores the impact of networks on histories and philosophies of political thought."/>
    <x v="22"/>
    <x v="200"/>
    <x v="0"/>
    <s v="US"/>
    <s v="USD"/>
    <n v="1339080900"/>
    <n v="1334783704"/>
    <b v="1"/>
    <n v="220"/>
    <b v="1"/>
    <s v="film &amp; video/documentary"/>
    <n v="107.4"/>
    <n v="97.63636363636364"/>
    <x v="0"/>
    <x v="4"/>
  </r>
  <r>
    <n v="262"/>
    <s v="The Last Cosmonaut"/>
    <s v="He can never die. He will live forever. He is the last cosmonaut, and this is his story."/>
    <x v="30"/>
    <x v="44"/>
    <x v="0"/>
    <s v="US"/>
    <s v="USD"/>
    <n v="1298699828"/>
    <n v="1294811828"/>
    <b v="1"/>
    <n v="145"/>
    <b v="1"/>
    <s v="film &amp; video/documentary"/>
    <n v="240"/>
    <n v="41.379310344827587"/>
    <x v="0"/>
    <x v="4"/>
  </r>
  <r>
    <n v="263"/>
    <s v="AMERICAN WINTER: A Documentary Film"/>
    <s v="We need $75,000 to finish this film on families struggling in the worst_x000d_economy in 80 years, while facing huge cuts to social services."/>
    <x v="31"/>
    <x v="201"/>
    <x v="0"/>
    <s v="US"/>
    <s v="USD"/>
    <n v="1348786494"/>
    <n v="1346194494"/>
    <b v="1"/>
    <n v="963"/>
    <b v="1"/>
    <s v="film &amp; video/documentary"/>
    <n v="118.08108"/>
    <n v="30.654485981308412"/>
    <x v="0"/>
    <x v="4"/>
  </r>
  <r>
    <n v="264"/>
    <s v="A Moment in Her Story,  1970s Boston Women's Movement"/>
    <s v="The U.S. women's movement changed the social and cultural dialog_x000d_in this country and Boston was one of the centers of this movement."/>
    <x v="10"/>
    <x v="202"/>
    <x v="0"/>
    <s v="US"/>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x v="203"/>
    <x v="0"/>
    <s v="US"/>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x v="204"/>
    <x v="0"/>
    <s v="US"/>
    <s v="USD"/>
    <n v="1271994660"/>
    <n v="1264565507"/>
    <b v="1"/>
    <n v="36"/>
    <b v="1"/>
    <s v="film &amp; video/documentary"/>
    <n v="145.5"/>
    <n v="40.416666666666664"/>
    <x v="0"/>
    <x v="4"/>
  </r>
  <r>
    <n v="267"/>
    <s v="Uncharted Amazon"/>
    <s v="A visually stunning, feature length film chronicling life's challenges in the remote depths of the Amazon rainforest."/>
    <x v="97"/>
    <x v="205"/>
    <x v="0"/>
    <s v="GB"/>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x v="10"/>
    <x v="206"/>
    <x v="0"/>
    <s v="US"/>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x v="57"/>
    <x v="207"/>
    <x v="0"/>
    <s v="AU"/>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x v="98"/>
    <x v="208"/>
    <x v="0"/>
    <s v="US"/>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x v="11"/>
    <x v="209"/>
    <x v="0"/>
    <s v="US"/>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x v="9"/>
    <x v="210"/>
    <x v="0"/>
    <s v="US"/>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x v="10"/>
    <x v="211"/>
    <x v="0"/>
    <s v="US"/>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x v="23"/>
    <x v="212"/>
    <x v="0"/>
    <s v="US"/>
    <s v="USD"/>
    <n v="1333609140"/>
    <n v="1330638829"/>
    <b v="1"/>
    <n v="113"/>
    <b v="1"/>
    <s v="film &amp; video/documentary"/>
    <n v="156"/>
    <n v="55.221238938053098"/>
    <x v="0"/>
    <x v="4"/>
  </r>
  <r>
    <n v="275"/>
    <s v="Finding the Funk"/>
    <s v="A journey through the origins and influence of funk music from James Brown to D'Angelo we are FINDING THE FUNK!"/>
    <x v="22"/>
    <x v="213"/>
    <x v="0"/>
    <s v="US"/>
    <s v="USD"/>
    <n v="1352511966"/>
    <n v="1349916366"/>
    <b v="1"/>
    <n v="332"/>
    <b v="1"/>
    <s v="film &amp; video/documentary"/>
    <n v="108.395"/>
    <n v="65.298192771084331"/>
    <x v="0"/>
    <x v="4"/>
  </r>
  <r>
    <n v="276"/>
    <s v="Abalimi"/>
    <s v="A film about Xhosa women in townships of South Africa micro-farming to fight extreme poverty, gain health, and create food security."/>
    <x v="23"/>
    <x v="214"/>
    <x v="0"/>
    <s v="US"/>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x v="99"/>
    <x v="215"/>
    <x v="0"/>
    <s v="US"/>
    <s v="USD"/>
    <n v="1432416219"/>
    <n v="1429824219"/>
    <b v="1"/>
    <n v="951"/>
    <b v="1"/>
    <s v="film &amp; video/documentary"/>
    <n v="110.38153846153847"/>
    <n v="75.444794952681391"/>
    <x v="0"/>
    <x v="4"/>
  </r>
  <r>
    <n v="278"/>
    <s v="The Babushkas of Chernobyl"/>
    <s v="An unlikely story of spirit, defiance and beauty from the most contaminated place on Earth"/>
    <x v="100"/>
    <x v="216"/>
    <x v="0"/>
    <s v="US"/>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x v="217"/>
    <x v="0"/>
    <s v="US"/>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x v="96"/>
    <x v="218"/>
    <x v="0"/>
    <s v="US"/>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x v="62"/>
    <x v="219"/>
    <x v="0"/>
    <s v="US"/>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x v="101"/>
    <x v="220"/>
    <x v="0"/>
    <s v="US"/>
    <s v="USD"/>
    <n v="1266876000"/>
    <n v="1263679492"/>
    <b v="1"/>
    <n v="179"/>
    <b v="1"/>
    <s v="film &amp; video/documentary"/>
    <n v="101.18888888888888"/>
    <n v="254.38547486033519"/>
    <x v="0"/>
    <x v="4"/>
  </r>
  <r>
    <n v="283"/>
    <s v="SOLE SURVIVOR"/>
    <s v="What is the impact of survivorship on the human condition?"/>
    <x v="102"/>
    <x v="221"/>
    <x v="0"/>
    <s v="US"/>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x v="79"/>
    <x v="222"/>
    <x v="0"/>
    <s v="US"/>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x v="223"/>
    <x v="0"/>
    <s v="US"/>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x v="36"/>
    <x v="224"/>
    <x v="0"/>
    <s v="US"/>
    <s v="USD"/>
    <n v="1364236524"/>
    <n v="1360352124"/>
    <b v="1"/>
    <n v="135"/>
    <b v="1"/>
    <s v="film &amp; video/documentary"/>
    <n v="109.15333333333332"/>
    <n v="121.28148148148148"/>
    <x v="0"/>
    <x v="4"/>
  </r>
  <r>
    <n v="287"/>
    <s v="In Country: A Documentary Film (POSTPRODUCTION)"/>
    <s v="War is hell. Why would anyone want to spend their weekends there?"/>
    <x v="36"/>
    <x v="225"/>
    <x v="0"/>
    <s v="US"/>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x v="63"/>
    <x v="226"/>
    <x v="0"/>
    <s v="US"/>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x v="227"/>
    <x v="0"/>
    <s v="GB"/>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x v="37"/>
    <x v="228"/>
    <x v="0"/>
    <s v="US"/>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x v="229"/>
    <x v="0"/>
    <s v="US"/>
    <s v="USD"/>
    <n v="1367366460"/>
    <n v="1365791246"/>
    <b v="1"/>
    <n v="128"/>
    <b v="1"/>
    <s v="film &amp; video/documentary"/>
    <n v="120.02"/>
    <n v="46.8828125"/>
    <x v="0"/>
    <x v="4"/>
  </r>
  <r>
    <n v="292"/>
    <s v="The Undocumented"/>
    <s v="THE UNDOCUMENTED is a 90 cinema verite documentary that exposes a little known consequence of current U. S. immigration policy."/>
    <x v="96"/>
    <x v="230"/>
    <x v="0"/>
    <s v="US"/>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x v="231"/>
    <x v="0"/>
    <s v="US"/>
    <s v="USD"/>
    <n v="1398009714"/>
    <n v="1395417714"/>
    <b v="1"/>
    <n v="131"/>
    <b v="1"/>
    <s v="film &amp; video/documentary"/>
    <n v="101.38461538461539"/>
    <n v="201.22137404580153"/>
    <x v="0"/>
    <x v="4"/>
  </r>
  <r>
    <n v="294"/>
    <s v="Spectacular Movements documentary film"/>
    <s v="An amazing journey in Bolivia in a theater-truck._x000d_The creative soul of social movements re-imagined._x000d_The art of the youth of Teatro Trono in action."/>
    <x v="10"/>
    <x v="97"/>
    <x v="0"/>
    <s v="US"/>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x v="63"/>
    <x v="232"/>
    <x v="0"/>
    <s v="US"/>
    <s v="USD"/>
    <n v="1383264000"/>
    <n v="1378080409"/>
    <b v="1"/>
    <n v="665"/>
    <b v="1"/>
    <s v="film &amp; video/documentary"/>
    <n v="133.10911999999999"/>
    <n v="100.08204511278196"/>
    <x v="0"/>
    <x v="4"/>
  </r>
  <r>
    <n v="296"/>
    <s v="Bel Borba Is Here!"/>
    <s v="Bel Borba is Here is a feature film about the most inspiring Brazilian artist you've never heard of... until now."/>
    <x v="31"/>
    <x v="233"/>
    <x v="0"/>
    <s v="US"/>
    <s v="USD"/>
    <n v="1347017083"/>
    <n v="1344857083"/>
    <b v="1"/>
    <n v="129"/>
    <b v="1"/>
    <s v="film &amp; video/documentary"/>
    <n v="118.72620000000001"/>
    <n v="230.08953488372092"/>
    <x v="0"/>
    <x v="4"/>
  </r>
  <r>
    <n v="297"/>
    <s v="Who Owns Yoga?"/>
    <s v="Who Owns Yoga? is a feature length documentary film that explores the changing nature of yoga in the modern world."/>
    <x v="22"/>
    <x v="234"/>
    <x v="0"/>
    <s v="US"/>
    <s v="USD"/>
    <n v="1430452740"/>
    <n v="1427390901"/>
    <b v="1"/>
    <n v="142"/>
    <b v="1"/>
    <s v="film &amp; video/documentary"/>
    <n v="100.64"/>
    <n v="141.74647887323943"/>
    <x v="0"/>
    <x v="4"/>
  </r>
  <r>
    <n v="298"/>
    <s v="DisHonesty - A Documentary Feature Film"/>
    <s v="The truth is, we all lie - and by &quot;we,&quot; we mean everyone!"/>
    <x v="103"/>
    <x v="235"/>
    <x v="0"/>
    <s v="US"/>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x v="3"/>
    <x v="236"/>
    <x v="0"/>
    <s v="US"/>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x v="31"/>
    <x v="237"/>
    <x v="0"/>
    <s v="US"/>
    <s v="USD"/>
    <n v="1303686138"/>
    <n v="1301007738"/>
    <b v="1"/>
    <n v="298"/>
    <b v="1"/>
    <s v="film &amp; video/documentary"/>
    <n v="101.72264"/>
    <n v="85.337785234899329"/>
    <x v="0"/>
    <x v="4"/>
  </r>
  <r>
    <n v="301"/>
    <s v="WORLD FAIR"/>
    <s v="A film about personal memory, amateur cinematography, and visions of the future at the 1939 New York World's Fair."/>
    <x v="93"/>
    <x v="238"/>
    <x v="0"/>
    <s v="US"/>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x v="3"/>
    <x v="239"/>
    <x v="0"/>
    <s v="US"/>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x v="9"/>
    <x v="240"/>
    <x v="0"/>
    <s v="US"/>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x v="104"/>
    <x v="241"/>
    <x v="0"/>
    <s v="US"/>
    <s v="USD"/>
    <n v="1346464800"/>
    <n v="1343096197"/>
    <b v="1"/>
    <n v="74"/>
    <b v="1"/>
    <s v="film &amp; video/documentary"/>
    <n v="231.64705882352939"/>
    <n v="106.43243243243244"/>
    <x v="0"/>
    <x v="4"/>
  </r>
  <r>
    <n v="305"/>
    <s v="My Friend Mott-ly"/>
    <s v="A documentary that I am making about the difficult, but inspiring, life of a late friend of mine."/>
    <x v="51"/>
    <x v="242"/>
    <x v="0"/>
    <s v="US"/>
    <s v="USD"/>
    <n v="1331392049"/>
    <n v="1328800049"/>
    <b v="1"/>
    <n v="189"/>
    <b v="1"/>
    <s v="film &amp; video/documentary"/>
    <n v="130.33333333333331"/>
    <n v="51.719576719576722"/>
    <x v="0"/>
    <x v="4"/>
  </r>
  <r>
    <n v="306"/>
    <s v="Escape/Artist: The Jason Escape Documentary"/>
    <s v="A feature-length documentary on the life of Boston escape artist Jason Escape."/>
    <x v="28"/>
    <x v="243"/>
    <x v="0"/>
    <s v="US"/>
    <s v="USD"/>
    <n v="1363806333"/>
    <n v="1362081933"/>
    <b v="1"/>
    <n v="80"/>
    <b v="1"/>
    <s v="film &amp; video/documentary"/>
    <n v="292.89999999999998"/>
    <n v="36.612499999999997"/>
    <x v="0"/>
    <x v="4"/>
  </r>
  <r>
    <n v="307"/>
    <s v="Grammar Revolution"/>
    <s v="Why is grammar important?"/>
    <x v="29"/>
    <x v="244"/>
    <x v="0"/>
    <s v="US"/>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x v="245"/>
    <x v="0"/>
    <s v="US"/>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x v="246"/>
    <x v="0"/>
    <s v="US"/>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x v="28"/>
    <x v="247"/>
    <x v="0"/>
    <s v="US"/>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x v="22"/>
    <x v="248"/>
    <x v="0"/>
    <s v="US"/>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x v="6"/>
    <x v="249"/>
    <x v="0"/>
    <s v="US"/>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x v="250"/>
    <x v="0"/>
    <s v="US"/>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x v="251"/>
    <x v="0"/>
    <s v="US"/>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x v="31"/>
    <x v="252"/>
    <x v="0"/>
    <s v="US"/>
    <s v="USD"/>
    <n v="1345660334"/>
    <n v="1343068334"/>
    <b v="1"/>
    <n v="126"/>
    <b v="1"/>
    <s v="film &amp; video/documentary"/>
    <n v="101.248"/>
    <n v="200.88888888888889"/>
    <x v="0"/>
    <x v="4"/>
  </r>
  <r>
    <n v="316"/>
    <s v="THE SECRET TRIAL 5 - GRASSROOTS CROSS-CANADA TOUR"/>
    <s v="Award winning documentary The Secret Trial 5 needs your help for a Cross-Canada Tour!"/>
    <x v="36"/>
    <x v="253"/>
    <x v="0"/>
    <s v="CA"/>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x v="11"/>
    <x v="254"/>
    <x v="0"/>
    <s v="US"/>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x v="10"/>
    <x v="255"/>
    <x v="0"/>
    <s v="US"/>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x v="10"/>
    <x v="256"/>
    <x v="0"/>
    <s v="US"/>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x v="257"/>
    <x v="0"/>
    <s v="GB"/>
    <s v="GBP"/>
    <n v="1450825200"/>
    <n v="1448284433"/>
    <b v="1"/>
    <n v="158"/>
    <b v="1"/>
    <s v="film &amp; video/documentary"/>
    <n v="106.58000000000001"/>
    <n v="134.91139240506328"/>
    <x v="0"/>
    <x v="4"/>
  </r>
  <r>
    <n v="321"/>
    <s v="An Impossible Project"/>
    <s v="The more digital the world, the more analog our dreams._x000d_A feature documentary shot on 35mm film."/>
    <x v="19"/>
    <x v="258"/>
    <x v="0"/>
    <s v="DE"/>
    <s v="EUR"/>
    <n v="1478605386"/>
    <n v="1475577786"/>
    <b v="1"/>
    <n v="337"/>
    <b v="1"/>
    <s v="film &amp; video/documentary"/>
    <n v="102.66285714285715"/>
    <n v="106.62314540059347"/>
    <x v="0"/>
    <x v="4"/>
  </r>
  <r>
    <n v="322"/>
    <s v="Last of the Big Tuskers"/>
    <s v="A documentary film about the largest elephants on earth and what is being done to ensure their survival."/>
    <x v="31"/>
    <x v="259"/>
    <x v="0"/>
    <s v="US"/>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x v="260"/>
    <x v="0"/>
    <s v="US"/>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x v="0"/>
    <x v="261"/>
    <x v="0"/>
    <s v="US"/>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x v="262"/>
    <x v="0"/>
    <s v="US"/>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x v="263"/>
    <x v="0"/>
    <s v="US"/>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x v="23"/>
    <x v="264"/>
    <x v="0"/>
    <s v="US"/>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x v="96"/>
    <x v="265"/>
    <x v="0"/>
    <s v="US"/>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x v="3"/>
    <x v="266"/>
    <x v="0"/>
    <s v="US"/>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x v="19"/>
    <x v="267"/>
    <x v="0"/>
    <s v="US"/>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x v="79"/>
    <x v="268"/>
    <x v="0"/>
    <s v="US"/>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x v="57"/>
    <x v="269"/>
    <x v="0"/>
    <s v="US"/>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x v="79"/>
    <x v="270"/>
    <x v="0"/>
    <s v="US"/>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x v="3"/>
    <x v="271"/>
    <x v="0"/>
    <s v="US"/>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x v="272"/>
    <x v="0"/>
    <s v="US"/>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x v="31"/>
    <x v="273"/>
    <x v="0"/>
    <s v="US"/>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x v="9"/>
    <x v="274"/>
    <x v="0"/>
    <s v="US"/>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x v="36"/>
    <x v="275"/>
    <x v="0"/>
    <s v="US"/>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x v="12"/>
    <x v="276"/>
    <x v="0"/>
    <s v="US"/>
    <s v="USD"/>
    <n v="1430331268"/>
    <n v="1427739268"/>
    <b v="1"/>
    <n v="89"/>
    <b v="1"/>
    <s v="film &amp; video/documentary"/>
    <n v="108.08333333333333"/>
    <n v="72.865168539325836"/>
    <x v="0"/>
    <x v="4"/>
  </r>
  <r>
    <n v="340"/>
    <s v="Somaliland: The Abaarso Story"/>
    <s v="Feature-length documentary about five Somali Muslim students pursuing dreams of education in America"/>
    <x v="19"/>
    <x v="277"/>
    <x v="0"/>
    <s v="US"/>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x v="8"/>
    <x v="278"/>
    <x v="0"/>
    <s v="US"/>
    <s v="USD"/>
    <n v="1412135940"/>
    <n v="1410555998"/>
    <b v="1"/>
    <n v="55"/>
    <b v="1"/>
    <s v="film &amp; video/documentary"/>
    <n v="106.71428571428572"/>
    <n v="67.909090909090907"/>
    <x v="0"/>
    <x v="4"/>
  </r>
  <r>
    <n v="342"/>
    <s v="BREAKING A MONSTER a film about the band Unlocking The Truth"/>
    <s v="BREAKING A MONSTER needs your help to play in THEATERS!"/>
    <x v="56"/>
    <x v="279"/>
    <x v="0"/>
    <s v="US"/>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x v="11"/>
    <x v="280"/>
    <x v="0"/>
    <s v="US"/>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x v="106"/>
    <x v="281"/>
    <x v="0"/>
    <s v="US"/>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x v="282"/>
    <x v="0"/>
    <s v="US"/>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x v="283"/>
    <x v="0"/>
    <s v="US"/>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x v="79"/>
    <x v="284"/>
    <x v="0"/>
    <s v="US"/>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x v="285"/>
    <x v="0"/>
    <s v="US"/>
    <s v="USD"/>
    <n v="1440165916"/>
    <n v="1437573916"/>
    <b v="1"/>
    <n v="119"/>
    <b v="1"/>
    <s v="film &amp; video/documentary"/>
    <n v="103"/>
    <n v="86.554621848739501"/>
    <x v="0"/>
    <x v="4"/>
  </r>
  <r>
    <n v="349"/>
    <s v="Strangers To Peace: A Documentary"/>
    <s v="After 52 years of war, FARC guerrilla soldiers rejoin Colombian society to forge new lives of peace."/>
    <x v="108"/>
    <x v="286"/>
    <x v="0"/>
    <s v="US"/>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x v="287"/>
    <x v="0"/>
    <s v="US"/>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x v="109"/>
    <x v="288"/>
    <x v="0"/>
    <s v="ES"/>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x v="3"/>
    <x v="289"/>
    <x v="0"/>
    <s v="US"/>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x v="290"/>
    <x v="0"/>
    <s v="US"/>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x v="291"/>
    <x v="0"/>
    <s v="US"/>
    <s v="USD"/>
    <n v="1460141521"/>
    <n v="1457553121"/>
    <b v="1"/>
    <n v="29"/>
    <b v="1"/>
    <s v="film &amp; video/documentary"/>
    <n v="103.94285714285714"/>
    <n v="125.44827586206897"/>
    <x v="0"/>
    <x v="4"/>
  </r>
  <r>
    <n v="355"/>
    <s v="REZA ABDOH -Theatre Visionary"/>
    <s v="A documentary film about the late REZA ABDOH and his performance company DAR A LUZ."/>
    <x v="19"/>
    <x v="292"/>
    <x v="0"/>
    <s v="US"/>
    <s v="USD"/>
    <n v="1417420994"/>
    <n v="1414738994"/>
    <b v="1"/>
    <n v="165"/>
    <b v="1"/>
    <s v="film &amp; video/documentary"/>
    <n v="116.25714285714285"/>
    <n v="246.60606060606059"/>
    <x v="0"/>
    <x v="4"/>
  </r>
  <r>
    <n v="356"/>
    <s v="43 and 80"/>
    <s v="A documentary about halibut conservation and how it impacts communities of Southeast Alaska."/>
    <x v="51"/>
    <x v="293"/>
    <x v="0"/>
    <s v="US"/>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x v="294"/>
    <x v="0"/>
    <s v="US"/>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x v="63"/>
    <x v="295"/>
    <x v="0"/>
    <s v="US"/>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x v="111"/>
    <x v="296"/>
    <x v="0"/>
    <s v="US"/>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x v="14"/>
    <x v="297"/>
    <x v="0"/>
    <s v="US"/>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x v="19"/>
    <x v="298"/>
    <x v="0"/>
    <s v="US"/>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x v="112"/>
    <x v="48"/>
    <x v="0"/>
    <s v="US"/>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x v="299"/>
    <x v="0"/>
    <s v="US"/>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x v="300"/>
    <x v="0"/>
    <s v="US"/>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x v="36"/>
    <x v="301"/>
    <x v="0"/>
    <s v="GB"/>
    <s v="GBP"/>
    <n v="1393597999"/>
    <n v="1391005999"/>
    <b v="0"/>
    <n v="65"/>
    <b v="1"/>
    <s v="film &amp; video/documentary"/>
    <n v="103.97333333333334"/>
    <n v="239.93846153846152"/>
    <x v="0"/>
    <x v="4"/>
  </r>
  <r>
    <n v="366"/>
    <s v="A BUSHMAN ODYSSEY"/>
    <s v="One Bushman familyâ€™s struggle to survive genocide, dispossession and post-apartheid freedom in South Africa."/>
    <x v="114"/>
    <x v="302"/>
    <x v="0"/>
    <s v="US"/>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x v="3"/>
    <x v="303"/>
    <x v="0"/>
    <s v="US"/>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x v="304"/>
    <x v="0"/>
    <s v="US"/>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x v="115"/>
    <x v="305"/>
    <x v="0"/>
    <s v="US"/>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x v="306"/>
    <x v="0"/>
    <s v="US"/>
    <s v="USD"/>
    <n v="1483729500"/>
    <n v="1481137500"/>
    <b v="0"/>
    <n v="43"/>
    <b v="1"/>
    <s v="film &amp; video/documentary"/>
    <n v="122.02"/>
    <n v="709.41860465116281"/>
    <x v="0"/>
    <x v="4"/>
  </r>
  <r>
    <n v="371"/>
    <s v="Unbranded"/>
    <s v="3,000 Miles. 18 Wild Horses. 6 Months. 5 States. 4 men. A documentary about Conservation, Exploration, and Wild Mustangs."/>
    <x v="60"/>
    <x v="307"/>
    <x v="0"/>
    <s v="US"/>
    <s v="USD"/>
    <n v="1359743139"/>
    <n v="1355855139"/>
    <b v="0"/>
    <n v="1062"/>
    <b v="1"/>
    <s v="film &amp; video/documentary"/>
    <n v="114.16866666666667"/>
    <n v="161.25517890772127"/>
    <x v="0"/>
    <x v="4"/>
  </r>
  <r>
    <n v="372"/>
    <s v="Wild Equus"/>
    <s v="A short documentary exploring the uses of 'Natural Horsemanship' across Europe"/>
    <x v="43"/>
    <x v="308"/>
    <x v="0"/>
    <s v="GB"/>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x v="51"/>
    <x v="309"/>
    <x v="0"/>
    <s v="US"/>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x v="310"/>
    <x v="0"/>
    <s v="US"/>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x v="2"/>
    <x v="49"/>
    <x v="0"/>
    <s v="US"/>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x v="116"/>
    <x v="311"/>
    <x v="0"/>
    <s v="GB"/>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x v="14"/>
    <x v="312"/>
    <x v="0"/>
    <s v="US"/>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x v="9"/>
    <x v="313"/>
    <x v="0"/>
    <s v="CA"/>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x v="36"/>
    <x v="314"/>
    <x v="0"/>
    <s v="US"/>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x v="315"/>
    <x v="0"/>
    <s v="US"/>
    <s v="USD"/>
    <n v="1453569392"/>
    <n v="1451409392"/>
    <b v="0"/>
    <n v="49"/>
    <b v="1"/>
    <s v="film &amp; video/documentary"/>
    <n v="141.5"/>
    <n v="115.51020408163265"/>
    <x v="0"/>
    <x v="4"/>
  </r>
  <r>
    <n v="381"/>
    <s v="Clearwater"/>
    <s v="Set in the ancient waters of the Puget Sound, Clearwater is a universal story about the need to adapt to change."/>
    <x v="31"/>
    <x v="316"/>
    <x v="0"/>
    <s v="US"/>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x v="20"/>
    <x v="317"/>
    <x v="0"/>
    <s v="US"/>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x v="318"/>
    <x v="0"/>
    <s v="US"/>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x v="22"/>
    <x v="319"/>
    <x v="0"/>
    <s v="US"/>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x v="31"/>
    <x v="320"/>
    <x v="0"/>
    <s v="US"/>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x v="20"/>
    <x v="321"/>
    <x v="0"/>
    <s v="US"/>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x v="114"/>
    <x v="322"/>
    <x v="0"/>
    <s v="US"/>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x v="10"/>
    <x v="323"/>
    <x v="0"/>
    <s v="US"/>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x v="118"/>
    <x v="324"/>
    <x v="0"/>
    <s v="US"/>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x v="28"/>
    <x v="325"/>
    <x v="0"/>
    <s v="US"/>
    <s v="USD"/>
    <n v="1431046372"/>
    <n v="1429318372"/>
    <b v="0"/>
    <n v="14"/>
    <b v="1"/>
    <s v="film &amp; video/documentary"/>
    <n v="100"/>
    <n v="71.428571428571431"/>
    <x v="0"/>
    <x v="4"/>
  </r>
  <r>
    <n v="391"/>
    <s v="Science, Sex and the Ladies"/>
    <s v="Too many women feel confused about their orgasm and shame about their desire. This movie aims to change that."/>
    <x v="22"/>
    <x v="326"/>
    <x v="0"/>
    <s v="US"/>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x v="327"/>
    <x v="0"/>
    <s v="US"/>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x v="63"/>
    <x v="328"/>
    <x v="0"/>
    <s v="US"/>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x v="329"/>
    <x v="0"/>
    <s v="ES"/>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x v="3"/>
    <x v="330"/>
    <x v="0"/>
    <s v="US"/>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x v="36"/>
    <x v="331"/>
    <x v="0"/>
    <s v="US"/>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x v="332"/>
    <x v="0"/>
    <s v="US"/>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x v="333"/>
    <x v="0"/>
    <s v="US"/>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x v="22"/>
    <x v="334"/>
    <x v="0"/>
    <s v="GB"/>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x v="335"/>
    <x v="0"/>
    <s v="US"/>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x v="336"/>
    <x v="0"/>
    <s v="US"/>
    <s v="USD"/>
    <n v="1312747970"/>
    <n v="1310155970"/>
    <b v="0"/>
    <n v="73"/>
    <b v="1"/>
    <s v="film &amp; video/documentary"/>
    <n v="103.812"/>
    <n v="711.04109589041093"/>
    <x v="0"/>
    <x v="4"/>
  </r>
  <r>
    <n v="402"/>
    <s v="DVD Jesus Alive Again: From the Last Supper to the Ascension"/>
    <s v="Help create a new holiday classic -  _x000d_a film that takes us back in time to experience what the apostles witnessed, Jesus Alive Again."/>
    <x v="13"/>
    <x v="337"/>
    <x v="0"/>
    <s v="US"/>
    <s v="USD"/>
    <n v="1446731817"/>
    <n v="1444913817"/>
    <b v="0"/>
    <n v="43"/>
    <b v="1"/>
    <s v="film &amp; video/documentary"/>
    <n v="141.65"/>
    <n v="65.883720930232556"/>
    <x v="0"/>
    <x v="4"/>
  </r>
  <r>
    <n v="403"/>
    <s v="MONDO BANANA"/>
    <s v="A documentary adventure about bananas - and people. Your round-trip ticket into the heart of banana-cultures!!"/>
    <x v="10"/>
    <x v="338"/>
    <x v="0"/>
    <s v="US"/>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x v="19"/>
    <x v="339"/>
    <x v="0"/>
    <s v="US"/>
    <s v="USD"/>
    <n v="1391641440"/>
    <n v="1389107062"/>
    <b v="0"/>
    <n v="271"/>
    <b v="1"/>
    <s v="film &amp; video/documentary"/>
    <n v="103.09142857142857"/>
    <n v="133.14391143911439"/>
    <x v="0"/>
    <x v="4"/>
  </r>
  <r>
    <n v="405"/>
    <s v="The Healing Effect Movie"/>
    <s v="Come, join our movie movement.  A new documentary about the healing power of food."/>
    <x v="121"/>
    <x v="340"/>
    <x v="0"/>
    <s v="US"/>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x v="70"/>
    <x v="341"/>
    <x v="0"/>
    <s v="US"/>
    <s v="USD"/>
    <n v="1304920740"/>
    <n v="1301975637"/>
    <b v="0"/>
    <n v="35"/>
    <b v="1"/>
    <s v="film &amp; video/documentary"/>
    <n v="107.70464285714286"/>
    <n v="86.163714285714292"/>
    <x v="0"/>
    <x v="4"/>
  </r>
  <r>
    <n v="407"/>
    <s v="Haymarket Documentary"/>
    <s v="The story of the 1886 Haymarket Riot explored through the history of the Haymarket Police Memorial Statue."/>
    <x v="13"/>
    <x v="342"/>
    <x v="0"/>
    <s v="US"/>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x v="12"/>
    <x v="343"/>
    <x v="0"/>
    <s v="US"/>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x v="2"/>
    <x v="344"/>
    <x v="0"/>
    <s v="GB"/>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x v="28"/>
    <x v="345"/>
    <x v="0"/>
    <s v="CA"/>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x v="11"/>
    <x v="346"/>
    <x v="0"/>
    <s v="US"/>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x v="30"/>
    <x v="347"/>
    <x v="0"/>
    <s v="US"/>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x v="122"/>
    <x v="348"/>
    <x v="0"/>
    <s v="US"/>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x v="17"/>
    <x v="349"/>
    <x v="0"/>
    <s v="US"/>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x v="350"/>
    <x v="0"/>
    <s v="CA"/>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x v="28"/>
    <x v="351"/>
    <x v="0"/>
    <s v="US"/>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x v="124"/>
    <x v="352"/>
    <x v="0"/>
    <s v="US"/>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x v="125"/>
    <x v="353"/>
    <x v="0"/>
    <s v="US"/>
    <s v="USD"/>
    <n v="1437633997"/>
    <n v="1435041997"/>
    <b v="0"/>
    <n v="104"/>
    <b v="1"/>
    <s v="film &amp; video/documentary"/>
    <n v="100.63392857142857"/>
    <n v="216.75"/>
    <x v="0"/>
    <x v="4"/>
  </r>
  <r>
    <n v="419"/>
    <s v="BEYOND LOCAL"/>
    <s v="Beyond Local is a personal journey through an art-centric and musically talented community that fosters creativity."/>
    <x v="6"/>
    <x v="354"/>
    <x v="0"/>
    <s v="US"/>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x v="355"/>
    <x v="2"/>
    <s v="US"/>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x v="36"/>
    <x v="356"/>
    <x v="2"/>
    <s v="US"/>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x v="79"/>
    <x v="357"/>
    <x v="2"/>
    <s v="US"/>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x v="22"/>
    <x v="358"/>
    <x v="2"/>
    <s v="US"/>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x v="9"/>
    <x v="359"/>
    <x v="2"/>
    <s v="US"/>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x v="63"/>
    <x v="360"/>
    <x v="2"/>
    <s v="US"/>
    <s v="USD"/>
    <n v="1448660404"/>
    <n v="1443472804"/>
    <b v="0"/>
    <n v="2"/>
    <b v="0"/>
    <s v="film &amp; video/animation"/>
    <n v="1.2E-2"/>
    <n v="3"/>
    <x v="0"/>
    <x v="5"/>
  </r>
  <r>
    <n v="426"/>
    <s v="Dewey Does 110 Animation"/>
    <s v="The first ever, Dewey Does 110 animation, teaches kids good values, how to succeed in life and maintaining a 110% state-of-mind."/>
    <x v="3"/>
    <x v="361"/>
    <x v="2"/>
    <s v="US"/>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x v="115"/>
    <x v="117"/>
    <x v="2"/>
    <s v="US"/>
    <s v="USD"/>
    <n v="1445540340"/>
    <n v="1444340940"/>
    <b v="0"/>
    <n v="0"/>
    <b v="0"/>
    <s v="film &amp; video/animation"/>
    <n v="0"/>
    <e v="#DIV/0!"/>
    <x v="0"/>
    <x v="5"/>
  </r>
  <r>
    <n v="428"/>
    <s v="Little Clay Bible - Zacchaeus"/>
    <s v="Fresh, fun, entertaining Bible stories on YouTube, stop-motion style."/>
    <x v="14"/>
    <x v="362"/>
    <x v="2"/>
    <s v="US"/>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x v="10"/>
    <x v="117"/>
    <x v="2"/>
    <s v="US"/>
    <s v="USD"/>
    <n v="1259297940"/>
    <n v="1252964282"/>
    <b v="0"/>
    <n v="0"/>
    <b v="0"/>
    <s v="film &amp; video/animation"/>
    <n v="0"/>
    <e v="#DIV/0!"/>
    <x v="0"/>
    <x v="5"/>
  </r>
  <r>
    <n v="430"/>
    <s v="&quot;I'll Take You Back&quot; Animated Music Video"/>
    <s v="Freddy Flint is creating an animated music video to the new &quot;Buttonpusher&quot; single, &quot;I'll Take You Back&quot;"/>
    <x v="28"/>
    <x v="363"/>
    <x v="2"/>
    <s v="US"/>
    <s v="USD"/>
    <n v="1378866867"/>
    <n v="1377570867"/>
    <b v="0"/>
    <n v="5"/>
    <b v="0"/>
    <s v="film &amp; video/animation"/>
    <n v="2.4"/>
    <n v="4.8"/>
    <x v="0"/>
    <x v="5"/>
  </r>
  <r>
    <n v="431"/>
    <s v="Bump in the road short stop motion animation"/>
    <s v="A short stop motion animated film of a man on his way home when strange goings on start to happen on his journey."/>
    <x v="9"/>
    <x v="364"/>
    <x v="2"/>
    <s v="GB"/>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x v="12"/>
    <x v="365"/>
    <x v="2"/>
    <s v="US"/>
    <s v="USD"/>
    <n v="1445448381"/>
    <n v="1440264381"/>
    <b v="0"/>
    <n v="8"/>
    <b v="0"/>
    <s v="film &amp; video/animation"/>
    <n v="9.5"/>
    <n v="71.25"/>
    <x v="0"/>
    <x v="5"/>
  </r>
  <r>
    <n v="433"/>
    <s v="Le Legend of le Dragon Slayers"/>
    <s v="A 3D Animation._x000d_3 Main characters: Josh, Jessie, and Rosa._x000d_Genre: Action/eerie/adventure/suspense_x000d_Setting: Desert ruins/Deep Dungeon"/>
    <x v="9"/>
    <x v="117"/>
    <x v="2"/>
    <s v="US"/>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x v="30"/>
    <x v="366"/>
    <x v="2"/>
    <s v="US"/>
    <s v="USD"/>
    <n v="1385931702"/>
    <n v="1383076902"/>
    <b v="0"/>
    <n v="2"/>
    <b v="0"/>
    <s v="film &amp; video/animation"/>
    <n v="5"/>
    <n v="62.5"/>
    <x v="0"/>
    <x v="5"/>
  </r>
  <r>
    <n v="435"/>
    <s v="Planet Earth Superheroes"/>
    <s v="Be a part of the Planet Earth Superheroes legacy by supporting the project. Mike and friends gain powers to save endangered animals."/>
    <x v="74"/>
    <x v="158"/>
    <x v="2"/>
    <s v="US"/>
    <s v="USD"/>
    <n v="1379094980"/>
    <n v="1376502980"/>
    <b v="0"/>
    <n v="3"/>
    <b v="0"/>
    <s v="film &amp; video/animation"/>
    <n v="2.7272727272727275E-3"/>
    <n v="1"/>
    <x v="0"/>
    <x v="5"/>
  </r>
  <r>
    <n v="436"/>
    <s v="Blinky"/>
    <s v="Blinky is the story of a naÃ¯ve simpleton who suddenly finds himself struggling to adapt to changes within his environment."/>
    <x v="28"/>
    <x v="117"/>
    <x v="2"/>
    <s v="US"/>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x v="39"/>
    <x v="117"/>
    <x v="2"/>
    <s v="CA"/>
    <s v="CAD"/>
    <n v="1475912326"/>
    <n v="1470728326"/>
    <b v="0"/>
    <n v="0"/>
    <b v="0"/>
    <s v="film &amp; video/animation"/>
    <n v="0"/>
    <e v="#DIV/0!"/>
    <x v="0"/>
    <x v="5"/>
  </r>
  <r>
    <n v="438"/>
    <s v="In Game: The Animated Series"/>
    <s v="As Smyton pushes himself to become respected, he unlocks secrets about himself and the world around him."/>
    <x v="22"/>
    <x v="367"/>
    <x v="2"/>
    <s v="US"/>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x v="52"/>
    <x v="117"/>
    <x v="2"/>
    <s v="US"/>
    <s v="USD"/>
    <n v="1413569818"/>
    <n v="1412705818"/>
    <b v="0"/>
    <n v="0"/>
    <b v="0"/>
    <s v="film &amp; video/animation"/>
    <n v="0"/>
    <e v="#DIV/0!"/>
    <x v="0"/>
    <x v="5"/>
  </r>
  <r>
    <n v="440"/>
    <s v="Consumed"/>
    <s v="A stop-motion animation made by a one girl team, with a camera, creativity, and a lot of determination."/>
    <x v="10"/>
    <x v="139"/>
    <x v="2"/>
    <s v="US"/>
    <s v="USD"/>
    <n v="1458859153"/>
    <n v="1456270753"/>
    <b v="0"/>
    <n v="1"/>
    <b v="0"/>
    <s v="film &amp; video/animation"/>
    <n v="0.1"/>
    <n v="5"/>
    <x v="0"/>
    <x v="5"/>
  </r>
  <r>
    <n v="441"/>
    <s v="Wolf Squad Lego Stop Motion"/>
    <s v="A group of specialist clones called Wolf Squad are the only clones left after order 66 and are searching the galaxy for survivors!"/>
    <x v="44"/>
    <x v="117"/>
    <x v="2"/>
    <s v="GB"/>
    <s v="GBP"/>
    <n v="1383418996"/>
    <n v="1380826996"/>
    <b v="0"/>
    <n v="0"/>
    <b v="0"/>
    <s v="film &amp; video/animation"/>
    <n v="0"/>
    <e v="#DIV/0!"/>
    <x v="0"/>
    <x v="5"/>
  </r>
  <r>
    <n v="442"/>
    <s v="The Paranormal Idiot"/>
    <s v="Doomsday is here"/>
    <x v="73"/>
    <x v="368"/>
    <x v="2"/>
    <s v="US"/>
    <s v="USD"/>
    <n v="1424380783"/>
    <n v="1421788783"/>
    <b v="0"/>
    <n v="17"/>
    <b v="0"/>
    <s v="film &amp; video/animation"/>
    <n v="39.358823529411765"/>
    <n v="393.58823529411762"/>
    <x v="0"/>
    <x v="5"/>
  </r>
  <r>
    <n v="443"/>
    <s v="Bad Teddy Studios"/>
    <s v="We love cartoons!! We want to make more but it costs money to so. Be apart of your daily dose of WTF!?! Pledge now!!"/>
    <x v="3"/>
    <x v="115"/>
    <x v="2"/>
    <s v="CA"/>
    <s v="CAD"/>
    <n v="1391991701"/>
    <n v="1389399701"/>
    <b v="0"/>
    <n v="2"/>
    <b v="0"/>
    <s v="film &amp; video/animation"/>
    <n v="0.1"/>
    <n v="5"/>
    <x v="0"/>
    <x v="5"/>
  </r>
  <r>
    <n v="444"/>
    <s v="Discovering the Other Woman"/>
    <s v="An upcoming animated web sitcom series centered around dealing with life, love, and relationships."/>
    <x v="28"/>
    <x v="155"/>
    <x v="2"/>
    <s v="US"/>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x v="127"/>
    <x v="369"/>
    <x v="2"/>
    <s v="US"/>
    <s v="USD"/>
    <n v="1432195375"/>
    <n v="1430899375"/>
    <b v="0"/>
    <n v="2"/>
    <b v="0"/>
    <s v="film &amp; video/animation"/>
    <n v="3.3333333333333335E-3"/>
    <n v="1"/>
    <x v="0"/>
    <x v="5"/>
  </r>
  <r>
    <n v="446"/>
    <s v="DisChord"/>
    <s v="A faith based animated short. (The same guy who said a picture is worth a thousand words also said a cartoon is worth two thousand.)"/>
    <x v="124"/>
    <x v="370"/>
    <x v="2"/>
    <s v="US"/>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x v="11"/>
    <x v="139"/>
    <x v="2"/>
    <s v="GB"/>
    <s v="GBP"/>
    <n v="1364041163"/>
    <n v="1361884763"/>
    <b v="0"/>
    <n v="1"/>
    <b v="0"/>
    <s v="film &amp; video/animation"/>
    <n v="1.6666666666666666E-2"/>
    <n v="5"/>
    <x v="0"/>
    <x v="5"/>
  </r>
  <r>
    <n v="448"/>
    <s v="The Last Mice"/>
    <s v="Max is a pessimistic mouse, always fantasizing about the end of the world. In The Last Mice, Max's fantasy becomes a real nightmare."/>
    <x v="30"/>
    <x v="371"/>
    <x v="2"/>
    <s v="US"/>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x v="13"/>
    <x v="372"/>
    <x v="2"/>
    <s v="GB"/>
    <s v="GBP"/>
    <n v="1382017085"/>
    <n v="1379425085"/>
    <b v="0"/>
    <n v="5"/>
    <b v="0"/>
    <s v="film &amp; video/animation"/>
    <n v="2.25"/>
    <n v="9"/>
    <x v="0"/>
    <x v="5"/>
  </r>
  <r>
    <n v="450"/>
    <s v="DreamAfrica"/>
    <s v="Why do the moon and stars receive their light from the sun? Africa has a story to tell. Ananse and Kweku appear in this great folktale."/>
    <x v="63"/>
    <x v="373"/>
    <x v="2"/>
    <s v="US"/>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x v="22"/>
    <x v="117"/>
    <x v="2"/>
    <s v="US"/>
    <s v="USD"/>
    <n v="1390669791"/>
    <n v="1388077791"/>
    <b v="0"/>
    <n v="0"/>
    <b v="0"/>
    <s v="film &amp; video/animation"/>
    <n v="0"/>
    <e v="#DIV/0!"/>
    <x v="0"/>
    <x v="5"/>
  </r>
  <r>
    <n v="452"/>
    <s v="Lost in the Shadows"/>
    <s v="A man must find his way out of the depths of the shadows by using the aid of a little girl."/>
    <x v="47"/>
    <x v="374"/>
    <x v="2"/>
    <s v="US"/>
    <s v="USD"/>
    <n v="1431536015"/>
    <n v="1428944015"/>
    <b v="0"/>
    <n v="12"/>
    <b v="0"/>
    <s v="film &amp; video/animation"/>
    <n v="64"/>
    <n v="40"/>
    <x v="0"/>
    <x v="5"/>
  </r>
  <r>
    <n v="453"/>
    <s v="Jamboni Brothers Pizza Pilot"/>
    <s v="A 7 minute broadcast-quality web pilot (in 3D animation) of Jamboni Brothers Pizza {the ultimate goal being a cartoon TV series}."/>
    <x v="128"/>
    <x v="375"/>
    <x v="2"/>
    <s v="US"/>
    <s v="USD"/>
    <n v="1424375279"/>
    <n v="1422992879"/>
    <b v="0"/>
    <n v="2"/>
    <b v="0"/>
    <s v="film &amp; video/animation"/>
    <n v="2.7404479578392621E-2"/>
    <n v="13"/>
    <x v="0"/>
    <x v="5"/>
  </r>
  <r>
    <n v="454"/>
    <s v="Super Hi-Speed Road Strikers"/>
    <s v="Itâ€™s an Action/Adventure Anime for The Yuusha Brave series, G1 Transformer, and the Fast and the Furious Fans!"/>
    <x v="3"/>
    <x v="376"/>
    <x v="2"/>
    <s v="US"/>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x v="99"/>
    <x v="372"/>
    <x v="2"/>
    <s v="US"/>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x v="129"/>
    <x v="377"/>
    <x v="2"/>
    <s v="US"/>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x v="22"/>
    <x v="117"/>
    <x v="2"/>
    <s v="CA"/>
    <s v="CAD"/>
    <n v="1408213512"/>
    <n v="1405621512"/>
    <b v="0"/>
    <n v="0"/>
    <b v="0"/>
    <s v="film &amp; video/animation"/>
    <n v="0"/>
    <e v="#DIV/0!"/>
    <x v="0"/>
    <x v="5"/>
  </r>
  <r>
    <n v="458"/>
    <s v="DE_dust2: Hacker's Wrath"/>
    <s v="An animated parody of the game, Counter-Strike. The sequel to the very popular Counter-Strike: DE_dust2. Hacker is back!"/>
    <x v="3"/>
    <x v="378"/>
    <x v="2"/>
    <s v="GB"/>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x v="130"/>
    <x v="379"/>
    <x v="2"/>
    <s v="US"/>
    <s v="USD"/>
    <n v="1321201327"/>
    <n v="1316013727"/>
    <b v="0"/>
    <n v="1"/>
    <b v="0"/>
    <s v="film &amp; video/animation"/>
    <n v="6.4102564102564097E-2"/>
    <n v="25"/>
    <x v="0"/>
    <x v="5"/>
  </r>
  <r>
    <n v="460"/>
    <s v="Darwin's Kiss"/>
    <s v="An animated web series about biological evolution gone haywire."/>
    <x v="0"/>
    <x v="379"/>
    <x v="2"/>
    <s v="US"/>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x v="131"/>
    <x v="117"/>
    <x v="2"/>
    <s v="GB"/>
    <s v="GBP"/>
    <n v="1370204367"/>
    <n v="1368476367"/>
    <b v="0"/>
    <n v="0"/>
    <b v="0"/>
    <s v="film &amp; video/animation"/>
    <n v="0"/>
    <e v="#DIV/0!"/>
    <x v="0"/>
    <x v="5"/>
  </r>
  <r>
    <n v="462"/>
    <s v="THE FORGOTTEN LAND"/>
    <s v="A prince who becomes a slave, suffers of amnesia far away from his land. Slowly he recovers memory and returns where all started."/>
    <x v="57"/>
    <x v="117"/>
    <x v="2"/>
    <s v="US"/>
    <s v="USD"/>
    <n v="1312945341"/>
    <n v="1307761341"/>
    <b v="0"/>
    <n v="0"/>
    <b v="0"/>
    <s v="film &amp; video/animation"/>
    <n v="0"/>
    <e v="#DIV/0!"/>
    <x v="0"/>
    <x v="5"/>
  </r>
  <r>
    <n v="463"/>
    <s v="Tuskegee Redtails"/>
    <s v="Depicts the contribution the Tuskegee airmen made in certain historical events that helped turn the tide in World War II."/>
    <x v="56"/>
    <x v="380"/>
    <x v="2"/>
    <s v="US"/>
    <s v="USD"/>
    <n v="1316883753"/>
    <n v="1311699753"/>
    <b v="0"/>
    <n v="11"/>
    <b v="0"/>
    <s v="film &amp; video/animation"/>
    <n v="2.2727272727272729"/>
    <n v="113.63636363636364"/>
    <x v="0"/>
    <x v="5"/>
  </r>
  <r>
    <n v="464"/>
    <s v="PokÃ©Movie - A PokÃ©monâ„¢ school project"/>
    <s v="We are three students that want to make a short PokÃ©mon movie as a school project!"/>
    <x v="132"/>
    <x v="116"/>
    <x v="2"/>
    <s v="DE"/>
    <s v="EUR"/>
    <n v="1463602935"/>
    <n v="1461874935"/>
    <b v="0"/>
    <n v="1"/>
    <b v="0"/>
    <s v="film &amp; video/animation"/>
    <n v="9.9009900990099015E-2"/>
    <n v="1"/>
    <x v="0"/>
    <x v="5"/>
  </r>
  <r>
    <n v="465"/>
    <s v="&quot;Amp&quot; A Story About a Robot"/>
    <s v="&quot;Amp&quot; is a short film about a robot with needs."/>
    <x v="133"/>
    <x v="381"/>
    <x v="2"/>
    <s v="US"/>
    <s v="USD"/>
    <n v="1403837574"/>
    <n v="1402455174"/>
    <b v="0"/>
    <n v="8"/>
    <b v="0"/>
    <s v="film &amp; video/animation"/>
    <n v="26.953125"/>
    <n v="17.25"/>
    <x v="0"/>
    <x v="5"/>
  </r>
  <r>
    <n v="466"/>
    <s v="The Legend Of The Crimson Knight"/>
    <s v="(Working storyboard for animated project) A multi-generational Knight that wages war on criminals and corrupt governments"/>
    <x v="3"/>
    <x v="382"/>
    <x v="2"/>
    <s v="US"/>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x v="22"/>
    <x v="383"/>
    <x v="2"/>
    <s v="US"/>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x v="51"/>
    <x v="117"/>
    <x v="2"/>
    <s v="US"/>
    <s v="USD"/>
    <n v="1341978665"/>
    <n v="1336795283"/>
    <b v="0"/>
    <n v="0"/>
    <b v="0"/>
    <s v="film &amp; video/animation"/>
    <n v="0"/>
    <e v="#DIV/0!"/>
    <x v="0"/>
    <x v="5"/>
  </r>
  <r>
    <n v="469"/>
    <s v="Dreamland PERSONALISED Animated Shorts Film"/>
    <s v="Create a personalised animation film using your child's name and photo."/>
    <x v="12"/>
    <x v="117"/>
    <x v="2"/>
    <s v="GB"/>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x v="10"/>
    <x v="152"/>
    <x v="2"/>
    <s v="US"/>
    <s v="USD"/>
    <n v="1389844800"/>
    <n v="1385524889"/>
    <b v="0"/>
    <n v="2"/>
    <b v="0"/>
    <s v="film &amp; video/animation"/>
    <n v="1.02"/>
    <n v="25.5"/>
    <x v="0"/>
    <x v="5"/>
  </r>
  <r>
    <n v="471"/>
    <s v="Red Origins"/>
    <s v="Three kids try to stop Mazi Mbe's plan to restore Africa to its original state where Tricksters &amp; Spirits ruled_x000d_and Juju was law."/>
    <x v="56"/>
    <x v="384"/>
    <x v="2"/>
    <s v="US"/>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x v="134"/>
    <x v="385"/>
    <x v="2"/>
    <s v="US"/>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x v="11"/>
    <x v="386"/>
    <x v="2"/>
    <s v="US"/>
    <s v="USD"/>
    <n v="1410972319"/>
    <n v="1408380319"/>
    <b v="0"/>
    <n v="14"/>
    <b v="0"/>
    <s v="film &amp; video/animation"/>
    <n v="2.87"/>
    <n v="61.5"/>
    <x v="0"/>
    <x v="5"/>
  </r>
  <r>
    <n v="474"/>
    <s v="TAO Mr. Fantastic!!"/>
    <s v="Time travel the light Mr. Fantastic!  Spin the dimensions toward other continuums and worlds.  Hold onto your panties."/>
    <x v="126"/>
    <x v="116"/>
    <x v="2"/>
    <s v="US"/>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x v="13"/>
    <x v="117"/>
    <x v="2"/>
    <s v="US"/>
    <s v="USD"/>
    <n v="1430877843"/>
    <n v="1428285843"/>
    <b v="0"/>
    <n v="0"/>
    <b v="0"/>
    <s v="film &amp; video/animation"/>
    <n v="0"/>
    <e v="#DIV/0!"/>
    <x v="0"/>
    <x v="5"/>
  </r>
  <r>
    <n v="476"/>
    <s v="Sight Word Music Videos"/>
    <s v="Animated Music Videos that teach kids how to read."/>
    <x v="135"/>
    <x v="387"/>
    <x v="2"/>
    <s v="US"/>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x v="15"/>
    <x v="117"/>
    <x v="2"/>
    <s v="US"/>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x v="3"/>
    <x v="117"/>
    <x v="2"/>
    <s v="US"/>
    <s v="USD"/>
    <n v="1427921509"/>
    <n v="1425333109"/>
    <b v="0"/>
    <n v="0"/>
    <b v="0"/>
    <s v="film &amp; video/animation"/>
    <n v="0"/>
    <e v="#DIV/0!"/>
    <x v="0"/>
    <x v="5"/>
  </r>
  <r>
    <n v="479"/>
    <s v="Harvard Math 55A and Stanford Math 51H Animated!"/>
    <s v="ANIMATING the most INFAMOUS Math Courses in America and TRANSLATING them for the mathematical underdog!"/>
    <x v="36"/>
    <x v="388"/>
    <x v="2"/>
    <s v="US"/>
    <s v="USD"/>
    <n v="1416566835"/>
    <n v="1411379235"/>
    <b v="0"/>
    <n v="55"/>
    <b v="0"/>
    <s v="film &amp; video/animation"/>
    <n v="32.56"/>
    <n v="88.8"/>
    <x v="0"/>
    <x v="5"/>
  </r>
  <r>
    <n v="480"/>
    <s v="The CafÃ©"/>
    <s v="To court his muse, an artist must first outsmart her dog.  A short animated film collaboration by Dana and Terrence Masson."/>
    <x v="79"/>
    <x v="389"/>
    <x v="2"/>
    <s v="US"/>
    <s v="USD"/>
    <n v="1376049615"/>
    <n v="1373457615"/>
    <b v="0"/>
    <n v="140"/>
    <b v="0"/>
    <s v="film &amp; video/animation"/>
    <n v="19.41"/>
    <n v="55.457142857142856"/>
    <x v="0"/>
    <x v="5"/>
  </r>
  <r>
    <n v="481"/>
    <s v="ERA"/>
    <s v="The year is 2043. Test subject David Beck has been augmented with psychokinetic abilities. He uses his newfound gifts to thwart evil."/>
    <x v="11"/>
    <x v="390"/>
    <x v="2"/>
    <s v="US"/>
    <s v="USD"/>
    <n v="1349885289"/>
    <n v="1347293289"/>
    <b v="0"/>
    <n v="21"/>
    <b v="0"/>
    <s v="film &amp; video/animation"/>
    <n v="6.1"/>
    <n v="87.142857142857139"/>
    <x v="0"/>
    <x v="5"/>
  </r>
  <r>
    <n v="482"/>
    <s v="Animated Stand-up Routines Shenanigans"/>
    <s v="Help me quit my day job and also create animated Stand-up routines from local up and coming comedians."/>
    <x v="3"/>
    <x v="115"/>
    <x v="2"/>
    <s v="US"/>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x v="36"/>
    <x v="391"/>
    <x v="2"/>
    <s v="GB"/>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x v="58"/>
    <x v="392"/>
    <x v="2"/>
    <s v="GB"/>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x v="136"/>
    <x v="393"/>
    <x v="2"/>
    <s v="GB"/>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x v="137"/>
    <x v="155"/>
    <x v="2"/>
    <s v="AU"/>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x v="63"/>
    <x v="117"/>
    <x v="2"/>
    <s v="CA"/>
    <s v="CAD"/>
    <n v="1482678994"/>
    <n v="1477491394"/>
    <b v="0"/>
    <n v="0"/>
    <b v="0"/>
    <s v="film &amp; video/animation"/>
    <n v="0"/>
    <e v="#DIV/0!"/>
    <x v="0"/>
    <x v="5"/>
  </r>
  <r>
    <n v="488"/>
    <s v="City Animals independent cartoon series"/>
    <s v="When humans left the earth, the animals took over the city. What could go wrong? Well...everything!"/>
    <x v="14"/>
    <x v="117"/>
    <x v="2"/>
    <s v="US"/>
    <s v="USD"/>
    <n v="1483924700"/>
    <n v="1481332700"/>
    <b v="0"/>
    <n v="0"/>
    <b v="0"/>
    <s v="film &amp; video/animation"/>
    <n v="0"/>
    <e v="#DIV/0!"/>
    <x v="0"/>
    <x v="5"/>
  </r>
  <r>
    <n v="489"/>
    <s v="THE GUINEAS SHOW"/>
    <s v="Help America's favorite dysfunctional immigrant family THE GUINEAS launch the first season of their animated web series."/>
    <x v="138"/>
    <x v="394"/>
    <x v="2"/>
    <s v="US"/>
    <s v="USD"/>
    <n v="1325763180"/>
    <n v="1323084816"/>
    <b v="0"/>
    <n v="3"/>
    <b v="0"/>
    <s v="film &amp; video/animation"/>
    <n v="0.28667813379201834"/>
    <n v="71.666666666666671"/>
    <x v="0"/>
    <x v="5"/>
  </r>
  <r>
    <n v="490"/>
    <s v="PROJECT IS CANCELLED"/>
    <s v="Cancelled"/>
    <x v="28"/>
    <x v="117"/>
    <x v="2"/>
    <s v="US"/>
    <s v="USD"/>
    <n v="1345677285"/>
    <n v="1343085285"/>
    <b v="0"/>
    <n v="0"/>
    <b v="0"/>
    <s v="film &amp; video/animation"/>
    <n v="0"/>
    <e v="#DIV/0!"/>
    <x v="0"/>
    <x v="5"/>
  </r>
  <r>
    <n v="491"/>
    <s v="Guess What? Gus"/>
    <s v="&quot;Guess What? Gus&quot; is a magical animated comedy that follow a new kid who playful antics for attention make the news."/>
    <x v="3"/>
    <x v="117"/>
    <x v="2"/>
    <s v="US"/>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x v="139"/>
    <x v="117"/>
    <x v="2"/>
    <s v="SE"/>
    <s v="SEK"/>
    <n v="1476319830"/>
    <n v="1471135830"/>
    <b v="0"/>
    <n v="0"/>
    <b v="0"/>
    <s v="film &amp; video/animation"/>
    <n v="0"/>
    <e v="#DIV/0!"/>
    <x v="0"/>
    <x v="5"/>
  </r>
  <r>
    <n v="493"/>
    <s v="Joc Barrera The Chupacabra Hunter"/>
    <s v="The Chupacabra is not a myth and one man is on a mission to prove its existence no matter what, his name is Joc Barrera."/>
    <x v="11"/>
    <x v="117"/>
    <x v="2"/>
    <s v="GB"/>
    <s v="GBP"/>
    <n v="1432142738"/>
    <n v="1429550738"/>
    <b v="0"/>
    <n v="0"/>
    <b v="0"/>
    <s v="film &amp; video/animation"/>
    <n v="0"/>
    <e v="#DIV/0!"/>
    <x v="0"/>
    <x v="5"/>
  </r>
  <r>
    <n v="494"/>
    <s v="The Grigori"/>
    <s v="Angels come to Earth in human disguise to deceive mankind, rule the Earth as gods, create a hybrid army &amp; destroy all who oppose them."/>
    <x v="22"/>
    <x v="395"/>
    <x v="2"/>
    <s v="US"/>
    <s v="USD"/>
    <n v="1404356400"/>
    <n v="1402343765"/>
    <b v="0"/>
    <n v="3"/>
    <b v="0"/>
    <s v="film &amp; video/animation"/>
    <n v="0.155"/>
    <n v="10.333333333333334"/>
    <x v="0"/>
    <x v="5"/>
  </r>
  <r>
    <n v="495"/>
    <s v="Average Heroes pilot"/>
    <s v="two friends set out to conquer and reach the level cap of the quest watch, how will they do it when they're 2 teenage idiots"/>
    <x v="39"/>
    <x v="117"/>
    <x v="2"/>
    <s v="US"/>
    <s v="USD"/>
    <n v="1437076305"/>
    <n v="1434484305"/>
    <b v="0"/>
    <n v="0"/>
    <b v="0"/>
    <s v="film &amp; video/animation"/>
    <n v="0"/>
    <e v="#DIV/0!"/>
    <x v="0"/>
    <x v="5"/>
  </r>
  <r>
    <n v="496"/>
    <s v="Airships and Anatasia: The Movie"/>
    <s v="The movie is about the adventures of Ethan, Danna, The mysterious inventor and more."/>
    <x v="127"/>
    <x v="116"/>
    <x v="2"/>
    <s v="US"/>
    <s v="USD"/>
    <n v="1392070874"/>
    <n v="1386886874"/>
    <b v="0"/>
    <n v="1"/>
    <b v="0"/>
    <s v="film &amp; video/animation"/>
    <n v="1.6666666666666668E-3"/>
    <n v="1"/>
    <x v="0"/>
    <x v="5"/>
  </r>
  <r>
    <n v="497"/>
    <s v="Galaxy Probe Kids"/>
    <s v="live-action/animated series pilot."/>
    <x v="140"/>
    <x v="134"/>
    <x v="2"/>
    <s v="US"/>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x v="141"/>
    <x v="396"/>
    <x v="2"/>
    <s v="US"/>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d_Animation and music melded into edge-of-your-seat entertainment."/>
    <x v="22"/>
    <x v="397"/>
    <x v="2"/>
    <s v="US"/>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x v="115"/>
    <x v="394"/>
    <x v="2"/>
    <s v="US"/>
    <s v="USD"/>
    <n v="1273356960"/>
    <n v="1268255751"/>
    <b v="0"/>
    <n v="4"/>
    <b v="0"/>
    <s v="film &amp; video/animation"/>
    <n v="3.3076923076923079"/>
    <n v="53.75"/>
    <x v="0"/>
    <x v="5"/>
  </r>
  <r>
    <n v="501"/>
    <s v="World War 4"/>
    <s v="Based on the invention portfolio of a patented inventor World War Four is a look into the future of warfare and humanity as a whole"/>
    <x v="3"/>
    <x v="117"/>
    <x v="2"/>
    <s v="US"/>
    <s v="USD"/>
    <n v="1310189851"/>
    <n v="1307597851"/>
    <b v="0"/>
    <n v="0"/>
    <b v="0"/>
    <s v="film &amp; video/animation"/>
    <n v="0"/>
    <e v="#DIV/0!"/>
    <x v="0"/>
    <x v="5"/>
  </r>
  <r>
    <n v="502"/>
    <s v="Strawberry Bowl"/>
    <s v="This Strawberry Bowl concept is the 1st of many episodes.  These episodes will be released in accordance with the harvest of the month."/>
    <x v="22"/>
    <x v="398"/>
    <x v="2"/>
    <s v="US"/>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x v="115"/>
    <x v="399"/>
    <x v="2"/>
    <s v="GB"/>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x v="142"/>
    <x v="400"/>
    <x v="2"/>
    <s v="US"/>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x v="14"/>
    <x v="401"/>
    <x v="2"/>
    <s v="US"/>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x v="61"/>
    <x v="156"/>
    <x v="2"/>
    <s v="US"/>
    <s v="USD"/>
    <n v="1376140520"/>
    <n v="1373548520"/>
    <b v="0"/>
    <n v="1"/>
    <b v="0"/>
    <s v="film &amp; video/animation"/>
    <n v="0.125"/>
    <n v="250"/>
    <x v="0"/>
    <x v="5"/>
  </r>
  <r>
    <n v="507"/>
    <s v="Code Monkeys"/>
    <s v="&quot;Code Monkey(s)&quot; is a short animated-series about life from the perspective of an engineer who feels like an actual &quot;Code Monkey&quot;."/>
    <x v="22"/>
    <x v="141"/>
    <x v="2"/>
    <s v="US"/>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x v="63"/>
    <x v="402"/>
    <x v="2"/>
    <s v="US"/>
    <s v="USD"/>
    <n v="1337955240"/>
    <n v="1332808501"/>
    <b v="0"/>
    <n v="3"/>
    <b v="0"/>
    <s v="film &amp; video/animation"/>
    <n v="0.8"/>
    <n v="133.33333333333334"/>
    <x v="0"/>
    <x v="5"/>
  </r>
  <r>
    <n v="509"/>
    <s v="Indian in Chelsea - Web Animated series"/>
    <s v="A hilarious comedy podcast being turned into an animated series  about an indian servant and his boss."/>
    <x v="10"/>
    <x v="115"/>
    <x v="2"/>
    <s v="GB"/>
    <s v="GBP"/>
    <n v="1435504170"/>
    <n v="1432912170"/>
    <b v="0"/>
    <n v="1"/>
    <b v="0"/>
    <s v="film &amp; video/animation"/>
    <n v="0.2"/>
    <n v="10"/>
    <x v="0"/>
    <x v="5"/>
  </r>
  <r>
    <n v="510"/>
    <s v="TPI Episode 2: Doomsday Dean"/>
    <s v="A mile below the Franco-Swiss border Dean manages to break the Large Hadron Collider and triggers the end of the world."/>
    <x v="32"/>
    <x v="117"/>
    <x v="2"/>
    <s v="US"/>
    <s v="USD"/>
    <n v="1456805639"/>
    <n v="1454213639"/>
    <b v="0"/>
    <n v="0"/>
    <b v="0"/>
    <s v="film &amp; video/animation"/>
    <n v="0"/>
    <e v="#DIV/0!"/>
    <x v="0"/>
    <x v="5"/>
  </r>
  <r>
    <n v="511"/>
    <s v="Stuck On An Eyeland"/>
    <s v="A project that incorporates animation and comic art into a relevant story. 4 boys, 1 eyeland, and a whole lot of drama!!!"/>
    <x v="10"/>
    <x v="403"/>
    <x v="2"/>
    <s v="US"/>
    <s v="USD"/>
    <n v="1365228982"/>
    <n v="1362640582"/>
    <b v="0"/>
    <n v="5"/>
    <b v="0"/>
    <s v="film &amp; video/animation"/>
    <n v="3"/>
    <n v="30"/>
    <x v="0"/>
    <x v="5"/>
  </r>
  <r>
    <n v="512"/>
    <s v="Otherkin The Animated Series"/>
    <s v="We have a fully developed 2D animated series that requires more professional animation. Our first 2 home-animated eps are up online."/>
    <x v="6"/>
    <x v="143"/>
    <x v="2"/>
    <s v="US"/>
    <s v="USD"/>
    <n v="1479667727"/>
    <n v="1475776127"/>
    <b v="0"/>
    <n v="2"/>
    <b v="0"/>
    <s v="film &amp; video/animation"/>
    <n v="0.13749999999999998"/>
    <n v="5.5"/>
    <x v="0"/>
    <x v="5"/>
  </r>
  <r>
    <n v="513"/>
    <s v="Paradigm Spiral - The Animated Series"/>
    <s v="A sci-fi fantasy 2.5D anime styled series about some guys trying to save the world, probably..."/>
    <x v="63"/>
    <x v="404"/>
    <x v="2"/>
    <s v="US"/>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x v="15"/>
    <x v="155"/>
    <x v="2"/>
    <s v="CA"/>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x v="143"/>
    <x v="405"/>
    <x v="2"/>
    <s v="US"/>
    <s v="USD"/>
    <n v="1451389601"/>
    <n v="1447933601"/>
    <b v="0"/>
    <n v="34"/>
    <b v="0"/>
    <s v="film &amp; video/animation"/>
    <n v="25.41340206185567"/>
    <n v="725.02941176470586"/>
    <x v="0"/>
    <x v="5"/>
  </r>
  <r>
    <n v="516"/>
    <s v="Shipmates"/>
    <s v="A big brother style comedy animation series starring famous seafarers"/>
    <x v="10"/>
    <x v="117"/>
    <x v="2"/>
    <s v="GB"/>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x v="36"/>
    <x v="82"/>
    <x v="2"/>
    <s v="US"/>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x v="144"/>
    <x v="117"/>
    <x v="2"/>
    <s v="US"/>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x v="145"/>
    <x v="406"/>
    <x v="2"/>
    <s v="US"/>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x v="10"/>
    <x v="407"/>
    <x v="0"/>
    <s v="GB"/>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x v="10"/>
    <x v="408"/>
    <x v="0"/>
    <s v="US"/>
    <s v="USD"/>
    <n v="1477976340"/>
    <n v="1475460819"/>
    <b v="0"/>
    <n v="56"/>
    <b v="1"/>
    <s v="theater/plays"/>
    <n v="104.64"/>
    <n v="93.428571428571431"/>
    <x v="1"/>
    <x v="6"/>
  </r>
  <r>
    <n v="522"/>
    <s v="COMPASS PLAYERS"/>
    <s v="*** TO MAKE DONATIONS IN THE FUTURE                                   GO TO OUR WEBSITE: www.compassplayers.com ***"/>
    <x v="9"/>
    <x v="409"/>
    <x v="0"/>
    <s v="US"/>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x v="410"/>
    <x v="0"/>
    <s v="US"/>
    <s v="USD"/>
    <n v="1442805076"/>
    <n v="1440213076"/>
    <b v="0"/>
    <n v="84"/>
    <b v="1"/>
    <s v="theater/plays"/>
    <n v="120.6"/>
    <n v="71.785714285714292"/>
    <x v="1"/>
    <x v="6"/>
  </r>
  <r>
    <n v="524"/>
    <s v="Zero Down"/>
    <s v="Angel on the Corner need YOUR help to raise Â£3,500 to take Zero Down by Sarah Hehir to the Edinburgh Fringe Festival this August!"/>
    <x v="8"/>
    <x v="411"/>
    <x v="0"/>
    <s v="GB"/>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x v="48"/>
    <x v="0"/>
    <s v="US"/>
    <s v="USD"/>
    <n v="1410601041"/>
    <n v="1406713041"/>
    <b v="0"/>
    <n v="12"/>
    <b v="1"/>
    <s v="theater/plays"/>
    <n v="100"/>
    <n v="1000"/>
    <x v="1"/>
    <x v="6"/>
  </r>
  <r>
    <n v="526"/>
    <s v="Victory by Madicken Malm"/>
    <s v="We have a brand new play. We urgently need your help to fund our production, which opens at Theatre503 on August 18th."/>
    <x v="15"/>
    <x v="412"/>
    <x v="0"/>
    <s v="GB"/>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x v="3"/>
    <x v="413"/>
    <x v="0"/>
    <s v="US"/>
    <s v="USD"/>
    <n v="1487347500"/>
    <n v="1484715366"/>
    <b v="0"/>
    <n v="158"/>
    <b v="1"/>
    <s v="theater/plays"/>
    <n v="100.85"/>
    <n v="63.829113924050631"/>
    <x v="1"/>
    <x v="6"/>
  </r>
  <r>
    <n v="528"/>
    <s v="Devastated No Matter What"/>
    <s v="A Festival Backed Production of a Full-Length Play."/>
    <x v="146"/>
    <x v="414"/>
    <x v="0"/>
    <s v="US"/>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x v="38"/>
    <x v="415"/>
    <x v="0"/>
    <s v="CA"/>
    <s v="CAD"/>
    <n v="1484110800"/>
    <n v="1482281094"/>
    <b v="0"/>
    <n v="18"/>
    <b v="1"/>
    <s v="theater/plays"/>
    <n v="130.41666666666666"/>
    <n v="86.944444444444443"/>
    <x v="1"/>
    <x v="6"/>
  </r>
  <r>
    <n v="530"/>
    <s v="Corners Grove"/>
    <s v="Corners Grove is a coming-of-age play about leaving home, gender identity and the death of Whitney Houston; will benefit Win NYC."/>
    <x v="147"/>
    <x v="416"/>
    <x v="0"/>
    <s v="US"/>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x v="23"/>
    <x v="417"/>
    <x v="0"/>
    <s v="US"/>
    <s v="USD"/>
    <n v="1481957940"/>
    <n v="1478050429"/>
    <b v="0"/>
    <n v="31"/>
    <b v="1"/>
    <s v="theater/plays"/>
    <n v="100"/>
    <n v="129.03225806451613"/>
    <x v="1"/>
    <x v="6"/>
  </r>
  <r>
    <n v="532"/>
    <s v="Walken On Sunshine"/>
    <s v="A fast paced, comedic play about an anxiety-ridden filmmaker who lies to investors about having Christopher Walken in his film."/>
    <x v="3"/>
    <x v="418"/>
    <x v="0"/>
    <s v="US"/>
    <s v="USD"/>
    <n v="1463098208"/>
    <n v="1460506208"/>
    <b v="0"/>
    <n v="173"/>
    <b v="1"/>
    <s v="theater/plays"/>
    <n v="123.25"/>
    <n v="71.242774566473983"/>
    <x v="1"/>
    <x v="6"/>
  </r>
  <r>
    <n v="533"/>
    <s v="Foresight"/>
    <s v="New writing â€¢ Twisty-turny magical realist retro sci-fi â€¢ Human lives â€¢ Storytelling â€¢ The slope our society slips down..."/>
    <x v="13"/>
    <x v="20"/>
    <x v="0"/>
    <s v="GB"/>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x v="36"/>
    <x v="419"/>
    <x v="0"/>
    <s v="NO"/>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x v="13"/>
    <x v="420"/>
    <x v="0"/>
    <s v="GB"/>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x v="421"/>
    <x v="0"/>
    <s v="GB"/>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x v="422"/>
    <x v="0"/>
    <s v="US"/>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x v="10"/>
    <x v="423"/>
    <x v="0"/>
    <s v="US"/>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x v="2"/>
    <x v="424"/>
    <x v="0"/>
    <s v="GB"/>
    <s v="GBP"/>
    <n v="1467681107"/>
    <n v="1465866707"/>
    <b v="0"/>
    <n v="20"/>
    <b v="1"/>
    <s v="theater/plays"/>
    <n v="100.64400000000001"/>
    <n v="25.161000000000001"/>
    <x v="1"/>
    <x v="6"/>
  </r>
  <r>
    <n v="540"/>
    <s v="hap's- Whats the program?"/>
    <s v="There are so many dilemmas in life- what to do, where to go? _x000d_Let us solve it - search our preference based entertainment calendar"/>
    <x v="36"/>
    <x v="116"/>
    <x v="2"/>
    <s v="US"/>
    <s v="USD"/>
    <n v="1423078606"/>
    <n v="1420486606"/>
    <b v="0"/>
    <n v="1"/>
    <b v="0"/>
    <s v="technology/web"/>
    <n v="6.6666666666666671E-3"/>
    <n v="1"/>
    <x v="2"/>
    <x v="7"/>
  </r>
  <r>
    <n v="541"/>
    <s v="Deviations"/>
    <s v="A website dedicated to local Kink Communities; to find others with matching interests and bring them together."/>
    <x v="37"/>
    <x v="379"/>
    <x v="2"/>
    <s v="US"/>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x v="65"/>
    <x v="116"/>
    <x v="2"/>
    <s v="US"/>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x v="29"/>
    <x v="119"/>
    <x v="2"/>
    <s v="AU"/>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x v="2"/>
    <x v="360"/>
    <x v="2"/>
    <s v="US"/>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x v="63"/>
    <x v="425"/>
    <x v="2"/>
    <s v="FR"/>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x v="127"/>
    <x v="401"/>
    <x v="2"/>
    <s v="US"/>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x v="51"/>
    <x v="117"/>
    <x v="2"/>
    <s v="GB"/>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x v="3"/>
    <x v="426"/>
    <x v="2"/>
    <s v="GB"/>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x v="30"/>
    <x v="427"/>
    <x v="2"/>
    <s v="GB"/>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x v="10"/>
    <x v="428"/>
    <x v="2"/>
    <s v="CA"/>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x v="96"/>
    <x v="429"/>
    <x v="2"/>
    <s v="US"/>
    <s v="USD"/>
    <n v="1438451580"/>
    <n v="1434609424"/>
    <b v="0"/>
    <n v="28"/>
    <b v="0"/>
    <s v="technology/web"/>
    <n v="5.0413333333333332"/>
    <n v="135.03571428571428"/>
    <x v="2"/>
    <x v="7"/>
  </r>
  <r>
    <n v="552"/>
    <s v="Spinnable Social Media"/>
    <s v="Axoral is a 3d interactive social media interface, with the potential to be so much more, but we need your help!"/>
    <x v="101"/>
    <x v="117"/>
    <x v="2"/>
    <s v="CA"/>
    <s v="CAD"/>
    <n v="1452350896"/>
    <n v="1447166896"/>
    <b v="0"/>
    <n v="0"/>
    <b v="0"/>
    <s v="technology/web"/>
    <n v="0"/>
    <e v="#DIV/0!"/>
    <x v="2"/>
    <x v="7"/>
  </r>
  <r>
    <n v="553"/>
    <s v="sellorshopusa.com"/>
    <s v="Groundbreaking New Classifieds Website Grows Into Largest Nationwide Coverage By Turning Users Into Entrepreneurs"/>
    <x v="31"/>
    <x v="430"/>
    <x v="2"/>
    <s v="US"/>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x v="148"/>
    <x v="431"/>
    <x v="2"/>
    <s v="US"/>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x v="51"/>
    <x v="117"/>
    <x v="2"/>
    <s v="GB"/>
    <s v="GBP"/>
    <n v="1465720143"/>
    <n v="1463128143"/>
    <b v="0"/>
    <n v="0"/>
    <b v="0"/>
    <s v="technology/web"/>
    <n v="0"/>
    <e v="#DIV/0!"/>
    <x v="2"/>
    <x v="7"/>
  </r>
  <r>
    <n v="556"/>
    <s v="Braille Academy"/>
    <s v="An educational platform for learning Unified English Braille Code"/>
    <x v="6"/>
    <x v="148"/>
    <x v="2"/>
    <s v="US"/>
    <s v="USD"/>
    <n v="1452112717"/>
    <n v="1449520717"/>
    <b v="0"/>
    <n v="1"/>
    <b v="0"/>
    <s v="technology/web"/>
    <n v="2.5"/>
    <n v="200"/>
    <x v="2"/>
    <x v="7"/>
  </r>
  <r>
    <n v="557"/>
    <s v="Interactive Global Domestic Violence Platform"/>
    <s v="The world's first interactive global domestic violence platform which connects victims, NGO's, policy-makers and researchers."/>
    <x v="60"/>
    <x v="432"/>
    <x v="2"/>
    <s v="DE"/>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x v="47"/>
    <x v="117"/>
    <x v="2"/>
    <s v="US"/>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x v="149"/>
    <x v="155"/>
    <x v="2"/>
    <s v="US"/>
    <s v="USD"/>
    <n v="1449989260"/>
    <n v="1447397260"/>
    <b v="0"/>
    <n v="1"/>
    <b v="0"/>
    <s v="technology/web"/>
    <n v="2.0833333333333336E-2"/>
    <n v="50"/>
    <x v="2"/>
    <x v="7"/>
  </r>
  <r>
    <n v="560"/>
    <s v="DOWNLOAD THE INTERNET,...."/>
    <s v="In the future the possibility exists that the internet it's self could be felled, we have world seed banks, it's time for a net bank,.."/>
    <x v="57"/>
    <x v="433"/>
    <x v="2"/>
    <s v="CA"/>
    <s v="CAD"/>
    <n v="1418841045"/>
    <n v="1416249045"/>
    <b v="0"/>
    <n v="3"/>
    <b v="0"/>
    <s v="technology/web"/>
    <n v="1.2E-2"/>
    <n v="4"/>
    <x v="2"/>
    <x v="7"/>
  </r>
  <r>
    <n v="561"/>
    <s v="CheckMate Careers"/>
    <s v="A marketplace for talent and employers to match. Using intuitive technology we match &amp; place talent with the best career position."/>
    <x v="36"/>
    <x v="434"/>
    <x v="2"/>
    <s v="US"/>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x v="63"/>
    <x v="117"/>
    <x v="2"/>
    <s v="NL"/>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x v="96"/>
    <x v="427"/>
    <x v="2"/>
    <s v="AU"/>
    <s v="AUD"/>
    <n v="1424137247"/>
    <n v="1421545247"/>
    <b v="0"/>
    <n v="2"/>
    <b v="0"/>
    <s v="technology/web"/>
    <n v="9.0666666666666659E-2"/>
    <n v="34"/>
    <x v="2"/>
    <x v="7"/>
  </r>
  <r>
    <n v="564"/>
    <s v="TOC TOC TROC"/>
    <s v="Plateforme de troc gratuit et d'Ã©changes en tous genres par nature. Mieux s'entraider, Ã©changer, de donner, louer ou vendre Ã  distance."/>
    <x v="102"/>
    <x v="116"/>
    <x v="2"/>
    <s v="FR"/>
    <s v="EUR"/>
    <n v="1457822275"/>
    <n v="1455230275"/>
    <b v="0"/>
    <n v="1"/>
    <b v="0"/>
    <s v="technology/web"/>
    <n v="5.5555555555555558E-3"/>
    <n v="1"/>
    <x v="2"/>
    <x v="7"/>
  </r>
  <r>
    <n v="565"/>
    <s v="EasyLearnings"/>
    <s v="Our objective is to provide a platform which helps teachers to provide courses to leaners in wide range of locations including Africa."/>
    <x v="31"/>
    <x v="117"/>
    <x v="2"/>
    <s v="GB"/>
    <s v="GBP"/>
    <n v="1436554249"/>
    <n v="1433962249"/>
    <b v="0"/>
    <n v="0"/>
    <b v="0"/>
    <s v="technology/web"/>
    <n v="0"/>
    <e v="#DIV/0!"/>
    <x v="2"/>
    <x v="7"/>
  </r>
  <r>
    <n v="566"/>
    <s v="RummageCity.com - Rummage sailing made easy!"/>
    <s v="I am creating a website that will make it easier for people to promote or find rummage sales utilizing the power of Google Maps"/>
    <x v="10"/>
    <x v="116"/>
    <x v="2"/>
    <s v="US"/>
    <s v="USD"/>
    <n v="1468513533"/>
    <n v="1465921533"/>
    <b v="0"/>
    <n v="1"/>
    <b v="0"/>
    <s v="technology/web"/>
    <n v="0.02"/>
    <n v="1"/>
    <x v="2"/>
    <x v="7"/>
  </r>
  <r>
    <n v="567"/>
    <s v="UnimeTV - Revolutionizing Anime"/>
    <s v="UnimeTV's goal to revolutionize the way anime lovers interact with one another. Connect with others around the globe like never before!"/>
    <x v="3"/>
    <x v="117"/>
    <x v="2"/>
    <s v="US"/>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d_ever.&quot;"/>
    <x v="142"/>
    <x v="435"/>
    <x v="2"/>
    <s v="NZ"/>
    <s v="NZD"/>
    <n v="1452942000"/>
    <n v="1449785223"/>
    <b v="0"/>
    <n v="5"/>
    <b v="0"/>
    <s v="technology/web"/>
    <n v="1"/>
    <n v="49"/>
    <x v="2"/>
    <x v="7"/>
  </r>
  <r>
    <n v="569"/>
    <s v="Mioti"/>
    <s v="Mioti is an indie game marketplace that doubles as a community for developers to join networks and discuss projects."/>
    <x v="30"/>
    <x v="170"/>
    <x v="2"/>
    <s v="CA"/>
    <s v="CAD"/>
    <n v="1451679612"/>
    <n v="1449087612"/>
    <b v="0"/>
    <n v="1"/>
    <b v="0"/>
    <s v="technology/web"/>
    <n v="0.8"/>
    <n v="20"/>
    <x v="2"/>
    <x v="7"/>
  </r>
  <r>
    <n v="570"/>
    <s v="Relaunching in May"/>
    <s v="Humans have AM/FM/Satellite radio, kids have radio Disney, pets have DogCatRadio."/>
    <x v="94"/>
    <x v="436"/>
    <x v="2"/>
    <s v="US"/>
    <s v="USD"/>
    <n v="1455822569"/>
    <n v="1453230569"/>
    <b v="0"/>
    <n v="1"/>
    <b v="0"/>
    <s v="technology/web"/>
    <n v="0.16705882352941176"/>
    <n v="142"/>
    <x v="2"/>
    <x v="7"/>
  </r>
  <r>
    <n v="571"/>
    <s v="Snag-A-Slip"/>
    <s v="Snag-A-Slip is an online platform that connects boaters with awesome marinas and available boat slips so that they can book with ease."/>
    <x v="31"/>
    <x v="437"/>
    <x v="2"/>
    <s v="US"/>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x v="30"/>
    <x v="117"/>
    <x v="2"/>
    <s v="US"/>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x v="150"/>
    <x v="438"/>
    <x v="2"/>
    <s v="US"/>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x v="151"/>
    <x v="439"/>
    <x v="2"/>
    <s v="GB"/>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x v="127"/>
    <x v="440"/>
    <x v="2"/>
    <s v="DE"/>
    <s v="EUR"/>
    <n v="1434213443"/>
    <n v="1431621443"/>
    <b v="0"/>
    <n v="4"/>
    <b v="0"/>
    <s v="technology/web"/>
    <n v="0.43166666666666664"/>
    <n v="64.75"/>
    <x v="2"/>
    <x v="7"/>
  </r>
  <r>
    <n v="576"/>
    <s v="Uthtopia"/>
    <s v="UthTopia Is a social media organization that believes in positive online usage, youth mentorship, and youth empowerment."/>
    <x v="58"/>
    <x v="116"/>
    <x v="2"/>
    <s v="US"/>
    <s v="USD"/>
    <n v="1427537952"/>
    <n v="1422357552"/>
    <b v="0"/>
    <n v="1"/>
    <b v="0"/>
    <s v="technology/web"/>
    <n v="1.25E-3"/>
    <n v="1"/>
    <x v="2"/>
    <x v="7"/>
  </r>
  <r>
    <n v="577"/>
    <s v="everydayrelay"/>
    <s v="Emails are one of pervasively used mode of communication today. However, emails can be personal and sometimes discretion is needed."/>
    <x v="10"/>
    <x v="115"/>
    <x v="2"/>
    <s v="US"/>
    <s v="USD"/>
    <n v="1463753302"/>
    <n v="1458569302"/>
    <b v="0"/>
    <n v="1"/>
    <b v="0"/>
    <s v="technology/web"/>
    <n v="0.2"/>
    <n v="10"/>
    <x v="2"/>
    <x v="7"/>
  </r>
  <r>
    <n v="578"/>
    <s v="weBuy Crowdsourced Shopping"/>
    <s v="weBuy trade built on technology and Crowd Sourced Power"/>
    <x v="152"/>
    <x v="441"/>
    <x v="2"/>
    <s v="GB"/>
    <s v="GBP"/>
    <n v="1441633993"/>
    <n v="1439560393"/>
    <b v="0"/>
    <n v="7"/>
    <b v="0"/>
    <s v="technology/web"/>
    <n v="1.12E-2"/>
    <n v="2"/>
    <x v="2"/>
    <x v="7"/>
  </r>
  <r>
    <n v="579"/>
    <s v="Course: Learn Cryptography"/>
    <s v="Learn classic and public key cryptography with a full proof-of-concept system in JavaScript."/>
    <x v="14"/>
    <x v="442"/>
    <x v="2"/>
    <s v="US"/>
    <s v="USD"/>
    <n v="1419539223"/>
    <n v="1416947223"/>
    <b v="0"/>
    <n v="5"/>
    <b v="0"/>
    <s v="technology/web"/>
    <n v="1.4583333333333333"/>
    <n v="35"/>
    <x v="2"/>
    <x v="7"/>
  </r>
  <r>
    <n v="580"/>
    <s v="Talented Minds â­ï¸"/>
    <s v="I Want To Create A Website That Helps Young Inventors Of Today Broadcast Their Talents &amp; Help Get The Reconigition They Deserve"/>
    <x v="9"/>
    <x v="116"/>
    <x v="2"/>
    <s v="US"/>
    <s v="USD"/>
    <n v="1474580867"/>
    <n v="1471988867"/>
    <b v="0"/>
    <n v="1"/>
    <b v="0"/>
    <s v="technology/web"/>
    <n v="3.3333333333333333E-2"/>
    <n v="1"/>
    <x v="2"/>
    <x v="7"/>
  </r>
  <r>
    <n v="581"/>
    <s v="A Poets Domain"/>
    <s v="Help me raise funds so that I can be able to give passionate young poets a chance to earn money weekly for their writing &amp; spoken word."/>
    <x v="44"/>
    <x v="117"/>
    <x v="2"/>
    <s v="US"/>
    <s v="USD"/>
    <n v="1438474704"/>
    <n v="1435882704"/>
    <b v="0"/>
    <n v="0"/>
    <b v="0"/>
    <s v="technology/web"/>
    <n v="0"/>
    <e v="#DIV/0!"/>
    <x v="2"/>
    <x v="7"/>
  </r>
  <r>
    <n v="582"/>
    <s v="&quot;We the People...&quot;"/>
    <s v="A community-driven online system which promotes self-governance.  Level up by adding content; civic agendas and private associations."/>
    <x v="57"/>
    <x v="117"/>
    <x v="2"/>
    <s v="US"/>
    <s v="USD"/>
    <n v="1426442400"/>
    <n v="1424454319"/>
    <b v="0"/>
    <n v="0"/>
    <b v="0"/>
    <s v="technology/web"/>
    <n v="0"/>
    <e v="#DIV/0!"/>
    <x v="2"/>
    <x v="7"/>
  </r>
  <r>
    <n v="583"/>
    <s v="HackersArchive.com"/>
    <s v="HackersArchive.com will help rid the web of viruses and scams found everywhere else you look!"/>
    <x v="7"/>
    <x v="116"/>
    <x v="2"/>
    <s v="US"/>
    <s v="USD"/>
    <n v="1426800687"/>
    <n v="1424212287"/>
    <b v="0"/>
    <n v="1"/>
    <b v="0"/>
    <s v="technology/web"/>
    <n v="1.1111111111111112E-2"/>
    <n v="1"/>
    <x v="2"/>
    <x v="7"/>
  </r>
  <r>
    <n v="584"/>
    <s v="scriptCall - The Personal Presentation Platform"/>
    <s v="Script Call takes your presentation from the wall to your audience; from your device to theirs."/>
    <x v="28"/>
    <x v="115"/>
    <x v="2"/>
    <s v="US"/>
    <s v="USD"/>
    <n v="1426522316"/>
    <n v="1423933916"/>
    <b v="0"/>
    <n v="2"/>
    <b v="0"/>
    <s v="technology/web"/>
    <n v="1"/>
    <n v="5"/>
    <x v="2"/>
    <x v="7"/>
  </r>
  <r>
    <n v="585"/>
    <s v="Link Card"/>
    <s v="SAVE UP TO 40% WHEN YOU SPEND!_x000d__x000d_PRE-ORDER YOUR LINK CARD TODAY"/>
    <x v="7"/>
    <x v="117"/>
    <x v="2"/>
    <s v="GB"/>
    <s v="GBP"/>
    <n v="1448928000"/>
    <n v="1444123377"/>
    <b v="0"/>
    <n v="0"/>
    <b v="0"/>
    <s v="technology/web"/>
    <n v="0"/>
    <e v="#DIV/0!"/>
    <x v="2"/>
    <x v="7"/>
  </r>
  <r>
    <n v="586"/>
    <s v="Employ College 2K"/>
    <s v="Employ College is a movement for companies to hire college graduates from their respected institutions."/>
    <x v="3"/>
    <x v="443"/>
    <x v="2"/>
    <s v="US"/>
    <s v="USD"/>
    <n v="1424032207"/>
    <n v="1421440207"/>
    <b v="0"/>
    <n v="4"/>
    <b v="0"/>
    <s v="technology/web"/>
    <n v="0.55999999999999994"/>
    <n v="14"/>
    <x v="2"/>
    <x v="7"/>
  </r>
  <r>
    <n v="587"/>
    <s v="Waitresses.com"/>
    <s v="Waitresses.com is an online community devoted to servers around the world. Learn. Connect. Work. Travel. Share._x000d__x000d_Make a pledge today!"/>
    <x v="11"/>
    <x v="444"/>
    <x v="2"/>
    <s v="CA"/>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x v="7"/>
    <x v="356"/>
    <x v="2"/>
    <s v="IT"/>
    <s v="EUR"/>
    <n v="1479410886"/>
    <n v="1474223286"/>
    <b v="0"/>
    <n v="2"/>
    <b v="0"/>
    <s v="technology/web"/>
    <n v="3.3444444444444441"/>
    <n v="150.5"/>
    <x v="2"/>
    <x v="7"/>
  </r>
  <r>
    <n v="589"/>
    <s v="Get Neighborly"/>
    <s v="Services closer than you think..."/>
    <x v="51"/>
    <x v="116"/>
    <x v="2"/>
    <s v="US"/>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x v="10"/>
    <x v="445"/>
    <x v="2"/>
    <s v="GB"/>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x v="57"/>
    <x v="377"/>
    <x v="2"/>
    <s v="US"/>
    <s v="USD"/>
    <n v="1437570130"/>
    <n v="1434978130"/>
    <b v="0"/>
    <n v="2"/>
    <b v="0"/>
    <s v="technology/web"/>
    <n v="6.0999999999999999E-2"/>
    <n v="30.5"/>
    <x v="2"/>
    <x v="7"/>
  </r>
  <r>
    <n v="592"/>
    <s v="Go Start A Biz"/>
    <s v="Together, we can build a FREE, business start-up system that will help aspiring entrepreneurs change their economic circumstances."/>
    <x v="51"/>
    <x v="156"/>
    <x v="2"/>
    <s v="US"/>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x v="2"/>
    <x v="129"/>
    <x v="2"/>
    <s v="GB"/>
    <s v="GBP"/>
    <n v="1428333345"/>
    <n v="1425744945"/>
    <b v="0"/>
    <n v="7"/>
    <b v="0"/>
    <s v="technology/web"/>
    <n v="23"/>
    <n v="16.428571428571427"/>
    <x v="2"/>
    <x v="7"/>
  </r>
  <r>
    <n v="594"/>
    <s v="Unleashed Fitness"/>
    <s v="Creating a fitness site that will change the fitness game forever!"/>
    <x v="31"/>
    <x v="375"/>
    <x v="2"/>
    <s v="US"/>
    <s v="USD"/>
    <n v="1460832206"/>
    <n v="1458240206"/>
    <b v="0"/>
    <n v="2"/>
    <b v="0"/>
    <s v="technology/web"/>
    <n v="0.104"/>
    <n v="13"/>
    <x v="2"/>
    <x v="7"/>
  </r>
  <r>
    <n v="595"/>
    <s v="MyBestInterest.org"/>
    <s v="MyBestInterest.org elminates election research by quickly identifying the candidates that will best represent your interests."/>
    <x v="57"/>
    <x v="446"/>
    <x v="2"/>
    <s v="US"/>
    <s v="USD"/>
    <n v="1430703638"/>
    <n v="1426815638"/>
    <b v="0"/>
    <n v="8"/>
    <b v="0"/>
    <s v="technology/web"/>
    <n v="0.42599999999999999"/>
    <n v="53.25"/>
    <x v="2"/>
    <x v="7"/>
  </r>
  <r>
    <n v="596"/>
    <s v="DigitaliBook free library"/>
    <s v="We present digitaibook,com site which can become a free electronic library with your help,"/>
    <x v="22"/>
    <x v="360"/>
    <x v="2"/>
    <s v="US"/>
    <s v="USD"/>
    <n v="1478122292"/>
    <n v="1475530292"/>
    <b v="0"/>
    <n v="2"/>
    <b v="0"/>
    <s v="technology/web"/>
    <n v="0.03"/>
    <n v="3"/>
    <x v="2"/>
    <x v="7"/>
  </r>
  <r>
    <n v="597"/>
    <s v="Rolodex: One Contact List to Rule Them All"/>
    <s v="Rolodex is a web application that strives to nurture business to business relationships by connecting users via email."/>
    <x v="51"/>
    <x v="170"/>
    <x v="2"/>
    <s v="US"/>
    <s v="USD"/>
    <n v="1469980800"/>
    <n v="1466787335"/>
    <b v="0"/>
    <n v="2"/>
    <b v="0"/>
    <s v="technology/web"/>
    <n v="0.26666666666666666"/>
    <n v="10"/>
    <x v="2"/>
    <x v="7"/>
  </r>
  <r>
    <n v="598"/>
    <s v="Goals not creeds"/>
    <s v="This is a project to create a crowd-funding site for Urantia Book readers worldwide."/>
    <x v="30"/>
    <x v="447"/>
    <x v="2"/>
    <s v="US"/>
    <s v="USD"/>
    <n v="1417737781"/>
    <n v="1415145781"/>
    <b v="0"/>
    <n v="7"/>
    <b v="0"/>
    <s v="technology/web"/>
    <n v="34"/>
    <n v="121.42857142857143"/>
    <x v="2"/>
    <x v="7"/>
  </r>
  <r>
    <n v="599"/>
    <s v="Mail 4 Jail"/>
    <s v="We send care packages to incarcerated individuals throughout the country that include specific items hand picked by the sender."/>
    <x v="63"/>
    <x v="395"/>
    <x v="2"/>
    <s v="US"/>
    <s v="USD"/>
    <n v="1425827760"/>
    <n v="1423769402"/>
    <b v="0"/>
    <n v="2"/>
    <b v="0"/>
    <s v="technology/web"/>
    <n v="6.2E-2"/>
    <n v="15.5"/>
    <x v="2"/>
    <x v="7"/>
  </r>
  <r>
    <n v="600"/>
    <s v="Anaheim California here we come but we need your help."/>
    <s v="Science Technology Engineering and Math + youth = a brighter tomorrow."/>
    <x v="10"/>
    <x v="173"/>
    <x v="1"/>
    <s v="US"/>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x v="3"/>
    <x v="133"/>
    <x v="1"/>
    <s v="CA"/>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x v="54"/>
    <x v="117"/>
    <x v="1"/>
    <s v="US"/>
    <s v="USD"/>
    <n v="1434654215"/>
    <n v="1432062215"/>
    <b v="0"/>
    <n v="0"/>
    <b v="0"/>
    <s v="technology/web"/>
    <n v="0"/>
    <e v="#DIV/0!"/>
    <x v="2"/>
    <x v="7"/>
  </r>
  <r>
    <n v="603"/>
    <s v="Randompics.net - Make It Fan Owned And Updated! (Canceled)"/>
    <s v="The admin for Randompics has announced they will be shutting down. I want to run, and improve, this great site!"/>
    <x v="36"/>
    <x v="448"/>
    <x v="1"/>
    <s v="US"/>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x v="15"/>
    <x v="117"/>
    <x v="1"/>
    <s v="US"/>
    <s v="USD"/>
    <n v="1409187056"/>
    <n v="1406595056"/>
    <b v="0"/>
    <n v="0"/>
    <b v="0"/>
    <s v="technology/web"/>
    <n v="0"/>
    <e v="#DIV/0!"/>
    <x v="2"/>
    <x v="7"/>
  </r>
  <r>
    <n v="605"/>
    <s v="Teach Your Parents iPad (Canceled)"/>
    <s v="An iPad support care package for your parents / seniors."/>
    <x v="10"/>
    <x v="449"/>
    <x v="1"/>
    <s v="US"/>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x v="10"/>
    <x v="115"/>
    <x v="1"/>
    <s v="NL"/>
    <s v="EUR"/>
    <n v="1432479600"/>
    <n v="1428507409"/>
    <b v="0"/>
    <n v="1"/>
    <b v="0"/>
    <s v="technology/web"/>
    <n v="0.2"/>
    <n v="10"/>
    <x v="2"/>
    <x v="7"/>
  </r>
  <r>
    <n v="607"/>
    <s v="An Online Music Venue Awaits (Canceled)"/>
    <s v="Gritty, upfront reality going the distance hard with a proven track record of insatiable artist. Broadcasted live on the Web."/>
    <x v="49"/>
    <x v="117"/>
    <x v="1"/>
    <s v="US"/>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x v="60"/>
    <x v="450"/>
    <x v="1"/>
    <s v="US"/>
    <s v="USD"/>
    <n v="1434405980"/>
    <n v="1431813980"/>
    <b v="0"/>
    <n v="5"/>
    <b v="0"/>
    <s v="technology/web"/>
    <n v="0.97400000000000009"/>
    <n v="292.2"/>
    <x v="2"/>
    <x v="7"/>
  </r>
  <r>
    <n v="609"/>
    <s v="Swap Anything (Canceled)"/>
    <s v="Can we swap, please? - everybody's said it. I want to create a website that enables anybody to trade their items, without money hassle."/>
    <x v="153"/>
    <x v="139"/>
    <x v="1"/>
    <s v="GB"/>
    <s v="GBP"/>
    <n v="1448761744"/>
    <n v="1446166144"/>
    <b v="0"/>
    <n v="1"/>
    <b v="0"/>
    <s v="technology/web"/>
    <n v="0.64102564102564097"/>
    <n v="5"/>
    <x v="2"/>
    <x v="7"/>
  </r>
  <r>
    <n v="610"/>
    <s v="UniteChrist (Canceled)"/>
    <s v="We are creating a Christian social network to empower, educate, and connect Christians all over the world."/>
    <x v="154"/>
    <x v="117"/>
    <x v="1"/>
    <s v="US"/>
    <s v="USD"/>
    <n v="1429732586"/>
    <n v="1427140586"/>
    <b v="0"/>
    <n v="0"/>
    <b v="0"/>
    <s v="technology/web"/>
    <n v="0"/>
    <e v="#DIV/0!"/>
    <x v="2"/>
    <x v="7"/>
  </r>
  <r>
    <n v="611"/>
    <s v="Securivente (Canceled)"/>
    <s v="Finie la peur de vendre ou acheter d'occasion Ã  un inconnu ! Colis ouverts, photographiÃ©s et testÃ©s. Paiements en ligne sÃ©curisÃ©s."/>
    <x v="58"/>
    <x v="117"/>
    <x v="1"/>
    <s v="FR"/>
    <s v="EUR"/>
    <n v="1453210037"/>
    <n v="1448026037"/>
    <b v="0"/>
    <n v="0"/>
    <b v="0"/>
    <s v="technology/web"/>
    <n v="0"/>
    <e v="#DIV/0!"/>
    <x v="2"/>
    <x v="7"/>
  </r>
  <r>
    <n v="612"/>
    <s v="Web Streaming 2.0 (Canceled)"/>
    <s v="A Fast and Reliable new Web platform to stream videos from Internet"/>
    <x v="3"/>
    <x v="117"/>
    <x v="1"/>
    <s v="IT"/>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x v="127"/>
    <x v="451"/>
    <x v="1"/>
    <s v="US"/>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x v="3"/>
    <x v="117"/>
    <x v="1"/>
    <s v="US"/>
    <s v="USD"/>
    <n v="1466731740"/>
    <n v="1464139740"/>
    <b v="0"/>
    <n v="0"/>
    <b v="0"/>
    <s v="technology/web"/>
    <n v="0"/>
    <e v="#DIV/0!"/>
    <x v="2"/>
    <x v="7"/>
  </r>
  <r>
    <n v="615"/>
    <s v="PixlDir.com - Simple and fast image hosting. (Canceled)"/>
    <s v="The aim of PixlDir is to deliver the most simple, and fast experience when it comes to uploading images to the web."/>
    <x v="155"/>
    <x v="117"/>
    <x v="1"/>
    <s v="NZ"/>
    <s v="NZD"/>
    <n v="1443149759"/>
    <n v="1440557759"/>
    <b v="0"/>
    <n v="0"/>
    <b v="0"/>
    <s v="technology/web"/>
    <n v="0"/>
    <e v="#DIV/0!"/>
    <x v="2"/>
    <x v="7"/>
  </r>
  <r>
    <n v="616"/>
    <s v="S'time Soirees (Canceled)"/>
    <s v="Hormis la similitude envers d'autres rÃ©seaux socials, celui-ci vous permettra d'organiser / participer Ã  des soirÃ©es trÃ¨s facilement !"/>
    <x v="10"/>
    <x v="117"/>
    <x v="1"/>
    <s v="FR"/>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x v="13"/>
    <x v="177"/>
    <x v="1"/>
    <s v="GB"/>
    <s v="GBP"/>
    <n v="1431072843"/>
    <n v="1427184843"/>
    <b v="0"/>
    <n v="3"/>
    <b v="0"/>
    <s v="technology/web"/>
    <n v="3"/>
    <n v="20"/>
    <x v="2"/>
    <x v="7"/>
  </r>
  <r>
    <n v="618"/>
    <s v="Y2Y Tutors (Canceled)"/>
    <s v="With the cost of education seemingly always on the rise, Y2Y aims to ensure that no student will be left behind through peer tutoring."/>
    <x v="44"/>
    <x v="117"/>
    <x v="1"/>
    <s v="US"/>
    <s v="USD"/>
    <n v="1449689203"/>
    <n v="1447097203"/>
    <b v="0"/>
    <n v="0"/>
    <b v="0"/>
    <s v="technology/web"/>
    <n v="0"/>
    <e v="#DIV/0!"/>
    <x v="2"/>
    <x v="7"/>
  </r>
  <r>
    <n v="619"/>
    <s v="Big Data (Canceled)"/>
    <s v="Big Data Sets for researchers interested in improving the quality of life."/>
    <x v="156"/>
    <x v="116"/>
    <x v="1"/>
    <s v="US"/>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x v="11"/>
    <x v="452"/>
    <x v="1"/>
    <s v="CA"/>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x v="31"/>
    <x v="453"/>
    <x v="1"/>
    <s v="US"/>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x v="12"/>
    <x v="454"/>
    <x v="1"/>
    <s v="US"/>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x v="96"/>
    <x v="117"/>
    <x v="1"/>
    <s v="AU"/>
    <s v="AUD"/>
    <n v="1432771997"/>
    <n v="1430179997"/>
    <b v="0"/>
    <n v="0"/>
    <b v="0"/>
    <s v="technology/web"/>
    <n v="0"/>
    <e v="#DIV/0!"/>
    <x v="2"/>
    <x v="7"/>
  </r>
  <r>
    <n v="624"/>
    <s v="NeedSomeLoven.com (Canceled)"/>
    <s v="I am designing a fun, high tech dating website, with over 25 cool features. It is innovate as well as user friendly."/>
    <x v="10"/>
    <x v="117"/>
    <x v="1"/>
    <s v="US"/>
    <s v="USD"/>
    <n v="1431647041"/>
    <n v="1429055041"/>
    <b v="0"/>
    <n v="0"/>
    <b v="0"/>
    <s v="technology/web"/>
    <n v="0"/>
    <e v="#DIV/0!"/>
    <x v="2"/>
    <x v="7"/>
  </r>
  <r>
    <n v="625"/>
    <s v="SkyRooms.io Virtual Offices (Canceled)"/>
    <s v="SkyRooms.IO is a social network for business people that actually equips them to do work together. Resume, video conferencing and PM."/>
    <x v="31"/>
    <x v="117"/>
    <x v="1"/>
    <s v="CA"/>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x v="31"/>
    <x v="455"/>
    <x v="1"/>
    <s v="US"/>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x v="157"/>
    <x v="456"/>
    <x v="1"/>
    <s v="SE"/>
    <s v="SEK"/>
    <n v="1457996400"/>
    <n v="1452842511"/>
    <b v="0"/>
    <n v="1"/>
    <b v="0"/>
    <s v="technology/web"/>
    <n v="0.02"/>
    <n v="90"/>
    <x v="2"/>
    <x v="7"/>
  </r>
  <r>
    <n v="628"/>
    <s v="Website for Firearms Education &amp; Sale of Accessories"/>
    <s v="Funding of website design &amp; materials for education about firearms, firearm safety &amp; firearm related apparel"/>
    <x v="10"/>
    <x v="117"/>
    <x v="1"/>
    <s v="US"/>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x v="61"/>
    <x v="457"/>
    <x v="1"/>
    <s v="AU"/>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x v="158"/>
    <x v="115"/>
    <x v="1"/>
    <s v="US"/>
    <s v="USD"/>
    <n v="1441516200"/>
    <n v="1438959121"/>
    <b v="0"/>
    <n v="1"/>
    <b v="0"/>
    <s v="technology/web"/>
    <n v="8.3340278356529712E-2"/>
    <n v="10"/>
    <x v="2"/>
    <x v="7"/>
  </r>
  <r>
    <n v="631"/>
    <s v="Brevity: A Powerful Online Publishing Software! (Canceled)"/>
    <s v="A Powerful Multimedia-Rich Software that aims at making online publishing very simple."/>
    <x v="63"/>
    <x v="458"/>
    <x v="1"/>
    <s v="CA"/>
    <s v="CAD"/>
    <n v="1464460329"/>
    <n v="1461954729"/>
    <b v="0"/>
    <n v="9"/>
    <b v="0"/>
    <s v="technology/web"/>
    <n v="1.38"/>
    <n v="76.666666666666671"/>
    <x v="2"/>
    <x v="7"/>
  </r>
  <r>
    <n v="632"/>
    <s v="UniWherse.com - Bring students future (Canceled)"/>
    <s v="Our goal is to create a system, students can find universities that best match their interests."/>
    <x v="22"/>
    <x v="117"/>
    <x v="1"/>
    <s v="NL"/>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x v="3"/>
    <x v="459"/>
    <x v="1"/>
    <s v="US"/>
    <s v="USD"/>
    <n v="1466204400"/>
    <n v="1463469062"/>
    <b v="0"/>
    <n v="25"/>
    <b v="0"/>
    <s v="technology/web"/>
    <n v="12.45"/>
    <n v="49.8"/>
    <x v="2"/>
    <x v="7"/>
  </r>
  <r>
    <n v="634"/>
    <s v="pitchtograndma (Canceled)"/>
    <s v="We help companies to explain what they do in simple, grandma-would-understand terms."/>
    <x v="10"/>
    <x v="116"/>
    <x v="1"/>
    <s v="US"/>
    <s v="USD"/>
    <n v="1424989029"/>
    <n v="1422397029"/>
    <b v="0"/>
    <n v="1"/>
    <b v="0"/>
    <s v="technology/web"/>
    <n v="0.02"/>
    <n v="1"/>
    <x v="2"/>
    <x v="7"/>
  </r>
  <r>
    <n v="635"/>
    <s v="Pleero, A Technology Team Building Website (Canceled)"/>
    <s v="Network used for building technology development teams."/>
    <x v="31"/>
    <x v="369"/>
    <x v="1"/>
    <s v="US"/>
    <s v="USD"/>
    <n v="1428804762"/>
    <n v="1426212762"/>
    <b v="0"/>
    <n v="1"/>
    <b v="0"/>
    <s v="technology/web"/>
    <n v="8.0000000000000002E-3"/>
    <n v="2"/>
    <x v="2"/>
    <x v="7"/>
  </r>
  <r>
    <n v="636"/>
    <s v="Keto Advice (Canceled)"/>
    <s v="With no central location for keto knowledge, keto advice will be a community run knowledge base."/>
    <x v="13"/>
    <x v="460"/>
    <x v="1"/>
    <s v="GB"/>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x v="57"/>
    <x v="117"/>
    <x v="1"/>
    <s v="GB"/>
    <s v="GBP"/>
    <n v="1488063840"/>
    <n v="1485558318"/>
    <b v="0"/>
    <n v="0"/>
    <b v="0"/>
    <s v="technology/web"/>
    <n v="0"/>
    <e v="#DIV/0!"/>
    <x v="2"/>
    <x v="7"/>
  </r>
  <r>
    <n v="638"/>
    <s v="W (Canceled)"/>
    <s v="O0"/>
    <x v="61"/>
    <x v="461"/>
    <x v="1"/>
    <s v="DE"/>
    <s v="EUR"/>
    <n v="1490447662"/>
    <n v="1485267262"/>
    <b v="0"/>
    <n v="6"/>
    <b v="0"/>
    <s v="technology/web"/>
    <n v="9.0000000000000011E-3"/>
    <n v="3"/>
    <x v="2"/>
    <x v="7"/>
  </r>
  <r>
    <n v="639"/>
    <s v="Kids Educational Social Media Site (Canceled)"/>
    <s v="Development of a Safe and Educational Social Media site for kids."/>
    <x v="80"/>
    <x v="116"/>
    <x v="1"/>
    <s v="US"/>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x v="159"/>
    <x v="462"/>
    <x v="0"/>
    <s v="FR"/>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x v="79"/>
    <x v="463"/>
    <x v="0"/>
    <s v="US"/>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x v="464"/>
    <x v="0"/>
    <s v="DE"/>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x v="31"/>
    <x v="465"/>
    <x v="0"/>
    <s v="US"/>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x v="466"/>
    <x v="0"/>
    <s v="US"/>
    <s v="USD"/>
    <n v="1414544400"/>
    <n v="1410883139"/>
    <b v="0"/>
    <n v="1021"/>
    <b v="1"/>
    <s v="technology/wearables"/>
    <n v="300.11791999999997"/>
    <n v="73.486268364348675"/>
    <x v="2"/>
    <x v="8"/>
  </r>
  <r>
    <n v="645"/>
    <s v="Carbon Fiber Collar Stays"/>
    <s v="Ever wanted to own something made out of carbon fiber? Now you can!"/>
    <x v="13"/>
    <x v="467"/>
    <x v="0"/>
    <s v="US"/>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x v="134"/>
    <x v="468"/>
    <x v="0"/>
    <s v="US"/>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x v="13"/>
    <x v="469"/>
    <x v="0"/>
    <s v="CA"/>
    <s v="CAD"/>
    <n v="1458235549"/>
    <n v="1455647149"/>
    <b v="0"/>
    <n v="17"/>
    <b v="1"/>
    <s v="technology/wearables"/>
    <n v="107.05"/>
    <n v="125.94117647058823"/>
    <x v="2"/>
    <x v="8"/>
  </r>
  <r>
    <n v="648"/>
    <s v="Audio Jacket"/>
    <s v="Get ready for the next product that you canâ€™t live without"/>
    <x v="19"/>
    <x v="470"/>
    <x v="0"/>
    <s v="US"/>
    <s v="USD"/>
    <n v="1413304708"/>
    <n v="1410280708"/>
    <b v="0"/>
    <n v="27"/>
    <b v="1"/>
    <s v="technology/wearables"/>
    <n v="126.82285714285715"/>
    <n v="1644"/>
    <x v="2"/>
    <x v="8"/>
  </r>
  <r>
    <n v="649"/>
    <s v="VIVO Solar Bag"/>
    <s v="A backpack with a built in solar panel to charge any USB device. Includes removable battery pack, USB cable, and 7 different adapters!"/>
    <x v="30"/>
    <x v="471"/>
    <x v="0"/>
    <s v="US"/>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x v="15"/>
    <x v="472"/>
    <x v="0"/>
    <s v="US"/>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x v="31"/>
    <x v="473"/>
    <x v="0"/>
    <s v="US"/>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x v="9"/>
    <x v="474"/>
    <x v="0"/>
    <s v="US"/>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x v="96"/>
    <x v="475"/>
    <x v="0"/>
    <s v="US"/>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x v="14"/>
    <x v="476"/>
    <x v="0"/>
    <s v="US"/>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x v="6"/>
    <x v="477"/>
    <x v="0"/>
    <s v="US"/>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x v="478"/>
    <x v="0"/>
    <s v="US"/>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x v="36"/>
    <x v="479"/>
    <x v="0"/>
    <s v="US"/>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x v="480"/>
    <x v="0"/>
    <s v="US"/>
    <s v="USD"/>
    <n v="1437933600"/>
    <n v="1435117889"/>
    <b v="0"/>
    <n v="276"/>
    <b v="1"/>
    <s v="technology/wearables"/>
    <n v="104.46206037108834"/>
    <n v="109.33695652173913"/>
    <x v="2"/>
    <x v="8"/>
  </r>
  <r>
    <n v="659"/>
    <s v="Lulu Watch Designs - Apple Watch"/>
    <s v="Sync up your lifestyle"/>
    <x v="9"/>
    <x v="481"/>
    <x v="0"/>
    <s v="US"/>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x v="63"/>
    <x v="482"/>
    <x v="2"/>
    <s v="US"/>
    <s v="USD"/>
    <n v="1415558879"/>
    <n v="1412963279"/>
    <b v="0"/>
    <n v="18"/>
    <b v="0"/>
    <s v="technology/wearables"/>
    <n v="3.0579999999999998"/>
    <n v="84.944444444444443"/>
    <x v="2"/>
    <x v="8"/>
  </r>
  <r>
    <n v="661"/>
    <s v="AirString"/>
    <s v="AirString keeps your AirPods from getting lost by keeping the pair together with a  durable and premium quality string."/>
    <x v="3"/>
    <x v="483"/>
    <x v="2"/>
    <s v="US"/>
    <s v="USD"/>
    <n v="1477236559"/>
    <n v="1474644559"/>
    <b v="0"/>
    <n v="9"/>
    <b v="0"/>
    <s v="technology/wearables"/>
    <n v="0.95"/>
    <n v="10.555555555555555"/>
    <x v="2"/>
    <x v="8"/>
  </r>
  <r>
    <n v="662"/>
    <s v="LW - the cool luminescent band with a watch"/>
    <s v="A stylish, durable safety light band on your wrist or ankle holds a watch or another modular accessory."/>
    <x v="130"/>
    <x v="484"/>
    <x v="2"/>
    <s v="US"/>
    <s v="USD"/>
    <n v="1421404247"/>
    <n v="1418812247"/>
    <b v="0"/>
    <n v="4"/>
    <b v="0"/>
    <s v="technology/wearables"/>
    <n v="0.4"/>
    <n v="39"/>
    <x v="2"/>
    <x v="8"/>
  </r>
  <r>
    <n v="663"/>
    <s v="MouseFighter invisible AIR mouse"/>
    <s v="Imagine a mouse that automatically moves your pointer to where your head is facing. Its an air mouse hidden inside a standard headset."/>
    <x v="61"/>
    <x v="485"/>
    <x v="2"/>
    <s v="DK"/>
    <s v="DKK"/>
    <n v="1437250456"/>
    <n v="1434658456"/>
    <b v="0"/>
    <n v="7"/>
    <b v="0"/>
    <s v="technology/wearables"/>
    <n v="0.35000000000000003"/>
    <n v="100"/>
    <x v="2"/>
    <x v="8"/>
  </r>
  <r>
    <n v="664"/>
    <s v="Oregon Babyâ„¢ Diapers"/>
    <s v="Save Oregon Babyâ„¢ Diapers, a handmade business, run by awesome moms in Southern Oregon, from permanently closing!"/>
    <x v="14"/>
    <x v="486"/>
    <x v="2"/>
    <s v="US"/>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x v="3"/>
    <x v="487"/>
    <x v="2"/>
    <s v="US"/>
    <s v="USD"/>
    <n v="1484327061"/>
    <n v="1479143061"/>
    <b v="0"/>
    <n v="12"/>
    <b v="0"/>
    <s v="technology/wearables"/>
    <n v="18.64"/>
    <n v="155.33333333333334"/>
    <x v="2"/>
    <x v="8"/>
  </r>
  <r>
    <n v="666"/>
    <s v="Ducky Diapers"/>
    <s v="Have you ever dreamed of having a pet duckling, but concerned about all the pooping, here is a a solution to help solve that issue."/>
    <x v="61"/>
    <x v="138"/>
    <x v="2"/>
    <s v="US"/>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x v="63"/>
    <x v="488"/>
    <x v="2"/>
    <s v="IT"/>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x v="36"/>
    <x v="344"/>
    <x v="2"/>
    <s v="US"/>
    <s v="USD"/>
    <n v="1431374222"/>
    <n v="1427486222"/>
    <b v="0"/>
    <n v="25"/>
    <b v="0"/>
    <s v="technology/wearables"/>
    <n v="4.5600000000000005"/>
    <n v="27.36"/>
    <x v="2"/>
    <x v="8"/>
  </r>
  <r>
    <n v="669"/>
    <s v="Christian DiLusso Watches"/>
    <s v="Beautiful automatic watches, made for every moment._x000d_Sports, business, casual.....it fits every moment of your life."/>
    <x v="61"/>
    <x v="489"/>
    <x v="2"/>
    <s v="SE"/>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x v="161"/>
    <x v="490"/>
    <x v="2"/>
    <s v="IT"/>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x v="11"/>
    <x v="491"/>
    <x v="2"/>
    <s v="US"/>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x v="63"/>
    <x v="492"/>
    <x v="2"/>
    <s v="US"/>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x v="57"/>
    <x v="82"/>
    <x v="2"/>
    <s v="US"/>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x v="63"/>
    <x v="493"/>
    <x v="2"/>
    <s v="US"/>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x v="12"/>
    <x v="494"/>
    <x v="2"/>
    <s v="US"/>
    <s v="USD"/>
    <n v="1420095540"/>
    <n v="1417558804"/>
    <b v="0"/>
    <n v="26"/>
    <b v="0"/>
    <s v="technology/wearables"/>
    <n v="14.85"/>
    <n v="34.269230769230766"/>
    <x v="2"/>
    <x v="8"/>
  </r>
  <r>
    <n v="676"/>
    <s v="NapTime: the first baby monitor that takes care of parents"/>
    <s v="Having a baby or looking for the perfect gift for a baby shower?_x000d_Discover NapTime, a silent baby monitor that improves your sleep."/>
    <x v="57"/>
    <x v="495"/>
    <x v="2"/>
    <s v="CA"/>
    <s v="CAD"/>
    <n v="1423333581"/>
    <n v="1420741581"/>
    <b v="0"/>
    <n v="24"/>
    <b v="0"/>
    <s v="technology/wearables"/>
    <n v="1.4710000000000001"/>
    <n v="61.291666666666664"/>
    <x v="2"/>
    <x v="8"/>
  </r>
  <r>
    <n v="677"/>
    <s v="World's first Heated Jacket managed by Smartphone"/>
    <s v="Sinapsi is the first heated jacket designed in Italy._x000d_Now you can manage your jacket by smartphone. Power bank 5/x Charger included."/>
    <x v="63"/>
    <x v="496"/>
    <x v="2"/>
    <s v="IT"/>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x v="88"/>
    <x v="497"/>
    <x v="2"/>
    <s v="US"/>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x v="162"/>
    <x v="498"/>
    <x v="2"/>
    <s v="US"/>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x v="96"/>
    <x v="499"/>
    <x v="2"/>
    <s v="US"/>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x v="30"/>
    <x v="116"/>
    <x v="2"/>
    <s v="US"/>
    <s v="USD"/>
    <n v="1477509604"/>
    <n v="1474917604"/>
    <b v="0"/>
    <n v="1"/>
    <b v="0"/>
    <s v="technology/wearables"/>
    <n v="0.04"/>
    <n v="1"/>
    <x v="2"/>
    <x v="8"/>
  </r>
  <r>
    <n v="682"/>
    <s v="Deception Belt"/>
    <s v="The Deception Belt is an innovative belt with app capability, designed to assist any user gain control over their appetite."/>
    <x v="63"/>
    <x v="500"/>
    <x v="2"/>
    <s v="US"/>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x v="19"/>
    <x v="501"/>
    <x v="2"/>
    <s v="US"/>
    <s v="USD"/>
    <n v="1477949764"/>
    <n v="1474493764"/>
    <b v="0"/>
    <n v="3"/>
    <b v="0"/>
    <s v="technology/wearables"/>
    <n v="0.85142857142857142"/>
    <n v="99.333333333333329"/>
    <x v="2"/>
    <x v="8"/>
  </r>
  <r>
    <n v="684"/>
    <s v="Arcus Motion Analyzer | The Versatile Smart Ring"/>
    <s v="Arcus gives your fingers super powers."/>
    <x v="163"/>
    <x v="502"/>
    <x v="2"/>
    <s v="US"/>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x v="13"/>
    <x v="503"/>
    <x v="2"/>
    <s v="US"/>
    <s v="USD"/>
    <n v="1421095672"/>
    <n v="1417207672"/>
    <b v="0"/>
    <n v="10"/>
    <b v="0"/>
    <s v="technology/wearables"/>
    <n v="27.650000000000002"/>
    <n v="55.3"/>
    <x v="2"/>
    <x v="8"/>
  </r>
  <r>
    <n v="686"/>
    <s v="Vivi di Cuore - Heart Rate Watch"/>
    <s v="La tua giornata sportiva monitorata nel tuo polso??!!!_x000d_Rendiamolo possibile... VIVI DI CUORE --- All MADE in ITALY"/>
    <x v="69"/>
    <x v="117"/>
    <x v="2"/>
    <s v="IT"/>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x v="57"/>
    <x v="504"/>
    <x v="2"/>
    <s v="MX"/>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x v="22"/>
    <x v="505"/>
    <x v="2"/>
    <s v="US"/>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x v="61"/>
    <x v="506"/>
    <x v="2"/>
    <s v="US"/>
    <s v="USD"/>
    <n v="1481173140"/>
    <n v="1478016097"/>
    <b v="0"/>
    <n v="336"/>
    <b v="0"/>
    <s v="technology/wearables"/>
    <n v="57.648750000000007"/>
    <n v="343.14732142857144"/>
    <x v="2"/>
    <x v="8"/>
  </r>
  <r>
    <n v="690"/>
    <s v="BLOXSHIELD"/>
    <s v="A radiation shield for your fitness tracker, smartwatch or other wearable smart device"/>
    <x v="22"/>
    <x v="507"/>
    <x v="2"/>
    <s v="US"/>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x v="63"/>
    <x v="92"/>
    <x v="2"/>
    <s v="US"/>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x v="22"/>
    <x v="508"/>
    <x v="2"/>
    <s v="GB"/>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x v="57"/>
    <x v="509"/>
    <x v="2"/>
    <s v="US"/>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x v="60"/>
    <x v="510"/>
    <x v="2"/>
    <s v="US"/>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x v="127"/>
    <x v="69"/>
    <x v="2"/>
    <s v="US"/>
    <s v="USD"/>
    <n v="1414758620"/>
    <n v="1412166620"/>
    <b v="0"/>
    <n v="7"/>
    <b v="0"/>
    <s v="technology/wearables"/>
    <n v="1.06"/>
    <n v="90.857142857142861"/>
    <x v="2"/>
    <x v="8"/>
  </r>
  <r>
    <n v="696"/>
    <s v="trustee"/>
    <s v="Show your fidelity by wearing the Trustee rings! Show where you are (at)!"/>
    <x v="164"/>
    <x v="116"/>
    <x v="2"/>
    <s v="NL"/>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x v="10"/>
    <x v="511"/>
    <x v="2"/>
    <s v="DE"/>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x v="57"/>
    <x v="512"/>
    <x v="2"/>
    <s v="US"/>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x v="64"/>
    <x v="513"/>
    <x v="2"/>
    <s v="US"/>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x v="36"/>
    <x v="124"/>
    <x v="2"/>
    <s v="ES"/>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x v="165"/>
    <x v="514"/>
    <x v="2"/>
    <s v="GB"/>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x v="36"/>
    <x v="515"/>
    <x v="2"/>
    <s v="US"/>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x v="36"/>
    <x v="516"/>
    <x v="2"/>
    <s v="US"/>
    <s v="USD"/>
    <n v="1485905520"/>
    <n v="1481150949"/>
    <b v="0"/>
    <n v="7"/>
    <b v="0"/>
    <s v="technology/wearables"/>
    <n v="5.58"/>
    <n v="119.57142857142857"/>
    <x v="2"/>
    <x v="8"/>
  </r>
  <r>
    <n v="704"/>
    <s v="ZNITCH- The Evolution in Helmet Safety"/>
    <s v="Turn you helmet into the safest helmet and don't worry about a thing,you will always have the right fit!!"/>
    <x v="56"/>
    <x v="517"/>
    <x v="2"/>
    <s v="CA"/>
    <s v="CAD"/>
    <n v="1487565468"/>
    <n v="1482381468"/>
    <b v="0"/>
    <n v="4"/>
    <b v="0"/>
    <s v="technology/wearables"/>
    <n v="0.87454545454545463"/>
    <n v="120.25"/>
    <x v="2"/>
    <x v="8"/>
  </r>
  <r>
    <n v="705"/>
    <s v="SomnoScope"/>
    <s v="The closest thing ever to the Holy Grail of wearables technology"/>
    <x v="57"/>
    <x v="518"/>
    <x v="2"/>
    <s v="NL"/>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x v="57"/>
    <x v="117"/>
    <x v="2"/>
    <s v="ES"/>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x v="118"/>
    <x v="519"/>
    <x v="2"/>
    <s v="GB"/>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x v="79"/>
    <x v="520"/>
    <x v="2"/>
    <s v="GB"/>
    <s v="GBP"/>
    <n v="1410616600"/>
    <n v="1405432600"/>
    <b v="0"/>
    <n v="369"/>
    <b v="0"/>
    <s v="technology/wearables"/>
    <n v="22.092500000000001"/>
    <n v="23.948509485094849"/>
    <x v="2"/>
    <x v="8"/>
  </r>
  <r>
    <n v="709"/>
    <s v="lumiglove"/>
    <s v="A &quot;handheld&quot; light, which eases the way you illuminate objects and/or paths."/>
    <x v="36"/>
    <x v="377"/>
    <x v="2"/>
    <s v="US"/>
    <s v="USD"/>
    <n v="1417741159"/>
    <n v="1415149159"/>
    <b v="0"/>
    <n v="2"/>
    <b v="0"/>
    <s v="technology/wearables"/>
    <n v="0.40666666666666662"/>
    <n v="30.5"/>
    <x v="2"/>
    <x v="8"/>
  </r>
  <r>
    <n v="710"/>
    <s v="Hate York Shirt 2.0"/>
    <s v="Shirts, so technologically advanced, they connect mentally to their audience upon sight."/>
    <x v="38"/>
    <x v="117"/>
    <x v="2"/>
    <s v="CA"/>
    <s v="CAD"/>
    <n v="1408495440"/>
    <n v="1405640302"/>
    <b v="0"/>
    <n v="0"/>
    <b v="0"/>
    <s v="technology/wearables"/>
    <n v="0"/>
    <e v="#DIV/0!"/>
    <x v="2"/>
    <x v="8"/>
  </r>
  <r>
    <n v="711"/>
    <s v="Anti Snore Wearable"/>
    <s v="Our wearable and app automates the poke you normally get from your bedpartner to make you stop snoring and making you turn to the side."/>
    <x v="57"/>
    <x v="521"/>
    <x v="2"/>
    <s v="NL"/>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x v="166"/>
    <x v="522"/>
    <x v="2"/>
    <s v="US"/>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x v="31"/>
    <x v="523"/>
    <x v="2"/>
    <s v="IT"/>
    <s v="EUR"/>
    <n v="1465130532"/>
    <n v="1462538532"/>
    <b v="0"/>
    <n v="1"/>
    <b v="0"/>
    <s v="technology/wearables"/>
    <n v="0.79600000000000004"/>
    <n v="199"/>
    <x v="2"/>
    <x v="8"/>
  </r>
  <r>
    <n v="714"/>
    <s v="Prep Packs Survival Belt"/>
    <s v="The Prep Packs Survival Belt allows you to carry all of the essentials for outdoor survival inside your belt buckle"/>
    <x v="36"/>
    <x v="524"/>
    <x v="2"/>
    <s v="US"/>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x v="167"/>
    <x v="525"/>
    <x v="2"/>
    <s v="US"/>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x v="39"/>
    <x v="526"/>
    <x v="2"/>
    <s v="US"/>
    <s v="USD"/>
    <n v="1417392000"/>
    <n v="1414511307"/>
    <b v="0"/>
    <n v="16"/>
    <b v="0"/>
    <s v="technology/wearables"/>
    <n v="10.214285714285715"/>
    <n v="44.6875"/>
    <x v="2"/>
    <x v="8"/>
  </r>
  <r>
    <n v="717"/>
    <s v="cool air belt"/>
    <s v="Cool air flowing under clothing keeps you cool."/>
    <x v="57"/>
    <x v="527"/>
    <x v="2"/>
    <s v="US"/>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x v="14"/>
    <x v="456"/>
    <x v="2"/>
    <s v="US"/>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x v="36"/>
    <x v="528"/>
    <x v="2"/>
    <s v="US"/>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x v="168"/>
    <x v="529"/>
    <x v="0"/>
    <s v="US"/>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x v="169"/>
    <x v="530"/>
    <x v="0"/>
    <s v="US"/>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x v="31"/>
    <x v="531"/>
    <x v="0"/>
    <s v="US"/>
    <s v="USD"/>
    <n v="1333909178"/>
    <n v="1331320778"/>
    <b v="0"/>
    <n v="153"/>
    <b v="1"/>
    <s v="publishing/nonfiction"/>
    <n v="132.024"/>
    <n v="215.72549019607843"/>
    <x v="3"/>
    <x v="9"/>
  </r>
  <r>
    <n v="723"/>
    <s v="The 2015 Pro Football Beast Book"/>
    <s v="The Definitive (and Slightly Ridiculous) Guide to Enjoying the 2015 Pro Football Season"/>
    <x v="10"/>
    <x v="532"/>
    <x v="0"/>
    <s v="US"/>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d_http://adventureaccess.org"/>
    <x v="39"/>
    <x v="533"/>
    <x v="0"/>
    <s v="US"/>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x v="22"/>
    <x v="534"/>
    <x v="0"/>
    <s v="US"/>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x v="535"/>
    <x v="0"/>
    <s v="US"/>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x v="536"/>
    <x v="0"/>
    <s v="US"/>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x v="51"/>
    <x v="537"/>
    <x v="0"/>
    <s v="US"/>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x v="23"/>
    <x v="538"/>
    <x v="0"/>
    <s v="US"/>
    <s v="USD"/>
    <n v="1348028861"/>
    <n v="1342844861"/>
    <b v="0"/>
    <n v="120"/>
    <b v="1"/>
    <s v="publishing/nonfiction"/>
    <n v="130.65"/>
    <n v="43.55"/>
    <x v="3"/>
    <x v="9"/>
  </r>
  <r>
    <n v="730"/>
    <s v="Encyclopedia of Surfing"/>
    <s v="A Massive but Cheerful Online Digital Archive of Surfing"/>
    <x v="22"/>
    <x v="539"/>
    <x v="0"/>
    <s v="US"/>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x v="10"/>
    <x v="540"/>
    <x v="0"/>
    <s v="US"/>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x v="170"/>
    <x v="541"/>
    <x v="0"/>
    <s v="GB"/>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x v="30"/>
    <x v="542"/>
    <x v="0"/>
    <s v="GB"/>
    <s v="GBP"/>
    <n v="1387533892"/>
    <n v="1384941892"/>
    <b v="0"/>
    <n v="169"/>
    <b v="1"/>
    <s v="publishing/nonfiction"/>
    <n v="120.48"/>
    <n v="17.822485207100591"/>
    <x v="3"/>
    <x v="9"/>
  </r>
  <r>
    <n v="734"/>
    <s v="Sideswiped"/>
    <s v="Sideswiped is my story of growing in and trusting God through the mess and mysteries of life."/>
    <x v="0"/>
    <x v="543"/>
    <x v="0"/>
    <s v="CA"/>
    <s v="CAD"/>
    <n v="1431147600"/>
    <n v="1428465420"/>
    <b v="0"/>
    <n v="57"/>
    <b v="1"/>
    <s v="publishing/nonfiction"/>
    <n v="125.52941176470588"/>
    <n v="187.19298245614036"/>
    <x v="3"/>
    <x v="9"/>
  </r>
  <r>
    <n v="735"/>
    <s v="TOP FUEL FOR LIFE - Life Lessons from a Crew Chief"/>
    <s v="TOP FUEL FOR LIFE â€¦ a true story of victory, unimaginable loss_x000d_and the epiphany that changed everything."/>
    <x v="171"/>
    <x v="544"/>
    <x v="0"/>
    <s v="US"/>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x v="172"/>
    <x v="545"/>
    <x v="0"/>
    <s v="US"/>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x v="10"/>
    <x v="546"/>
    <x v="0"/>
    <s v="US"/>
    <s v="USD"/>
    <n v="1392408000"/>
    <n v="1390890987"/>
    <b v="0"/>
    <n v="108"/>
    <b v="1"/>
    <s v="publishing/nonfiction"/>
    <n v="122.39999999999999"/>
    <n v="56.666666666666664"/>
    <x v="3"/>
    <x v="9"/>
  </r>
  <r>
    <n v="738"/>
    <s v="Under the Sour Sun: Hunger through the Eyes of a Child"/>
    <s v="The true story of a child's struggle with hunger, poverty, and war in El Salvador."/>
    <x v="15"/>
    <x v="547"/>
    <x v="0"/>
    <s v="US"/>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x v="548"/>
    <x v="0"/>
    <s v="US"/>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x v="9"/>
    <x v="549"/>
    <x v="0"/>
    <s v="US"/>
    <s v="USD"/>
    <n v="1434857482"/>
    <n v="1433647882"/>
    <b v="0"/>
    <n v="19"/>
    <b v="1"/>
    <s v="publishing/nonfiction"/>
    <n v="107.4"/>
    <n v="169.57894736842104"/>
    <x v="3"/>
    <x v="9"/>
  </r>
  <r>
    <n v="741"/>
    <s v="reVILNA: the vilna ghetto project"/>
    <s v="A revolutionary digital mapping project of the Vilna Ghetto"/>
    <x v="93"/>
    <x v="550"/>
    <x v="0"/>
    <s v="US"/>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x v="123"/>
    <x v="551"/>
    <x v="0"/>
    <s v="US"/>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x v="552"/>
    <x v="0"/>
    <s v="US"/>
    <s v="USD"/>
    <n v="1334610000"/>
    <n v="1332435685"/>
    <b v="0"/>
    <n v="15"/>
    <b v="1"/>
    <s v="publishing/nonfiction"/>
    <n v="148"/>
    <n v="54.266666666666666"/>
    <x v="3"/>
    <x v="9"/>
  </r>
  <r>
    <n v="744"/>
    <s v="A Revolutionary Leadership Resource Book"/>
    <s v="Join others to help create a world that is possible -- in your workplace, community and society!"/>
    <x v="10"/>
    <x v="553"/>
    <x v="0"/>
    <s v="US"/>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x v="554"/>
    <x v="0"/>
    <s v="US"/>
    <s v="USD"/>
    <n v="1367588645"/>
    <n v="1364996645"/>
    <b v="0"/>
    <n v="74"/>
    <b v="1"/>
    <s v="publishing/nonfiction"/>
    <n v="179.09909909909908"/>
    <n v="53.729729729729726"/>
    <x v="3"/>
    <x v="9"/>
  </r>
  <r>
    <n v="746"/>
    <s v="Attention: People With Body Parts"/>
    <s v="This is a book of letters. Letters to our body parts."/>
    <x v="174"/>
    <x v="555"/>
    <x v="0"/>
    <s v="US"/>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x v="39"/>
    <x v="556"/>
    <x v="0"/>
    <s v="NL"/>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x v="557"/>
    <x v="0"/>
    <s v="US"/>
    <s v="USD"/>
    <n v="1407701966"/>
    <n v="1405109966"/>
    <b v="0"/>
    <n v="44"/>
    <b v="1"/>
    <s v="publishing/nonfiction"/>
    <n v="100.25"/>
    <n v="45.56818181818182"/>
    <x v="3"/>
    <x v="9"/>
  </r>
  <r>
    <n v="749"/>
    <s v="chartwellwest.com"/>
    <s v="A place for rational, fact and data based non-partisan political and societal commentary on things that matter to Americans."/>
    <x v="3"/>
    <x v="558"/>
    <x v="0"/>
    <s v="US"/>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x v="175"/>
    <x v="559"/>
    <x v="0"/>
    <s v="US"/>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x v="9"/>
    <x v="560"/>
    <x v="0"/>
    <s v="US"/>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x v="10"/>
    <x v="561"/>
    <x v="0"/>
    <s v="AU"/>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x v="3"/>
    <x v="562"/>
    <x v="0"/>
    <s v="US"/>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x v="563"/>
    <x v="0"/>
    <s v="US"/>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x v="564"/>
    <x v="0"/>
    <s v="US"/>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x v="176"/>
    <x v="565"/>
    <x v="0"/>
    <s v="US"/>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x v="49"/>
    <x v="566"/>
    <x v="0"/>
    <s v="US"/>
    <s v="USD"/>
    <n v="1354756714"/>
    <n v="1353547114"/>
    <b v="0"/>
    <n v="18"/>
    <b v="1"/>
    <s v="publishing/nonfiction"/>
    <n v="238"/>
    <n v="33.055555555555557"/>
    <x v="3"/>
    <x v="9"/>
  </r>
  <r>
    <n v="758"/>
    <s v="Publish Waiting On Humanity"/>
    <s v="I am publishing my book, Waiting on Humanity and need some finishing funds to do so."/>
    <x v="30"/>
    <x v="567"/>
    <x v="0"/>
    <s v="US"/>
    <s v="USD"/>
    <n v="1286568268"/>
    <n v="1283976268"/>
    <b v="0"/>
    <n v="19"/>
    <b v="1"/>
    <s v="publishing/nonfiction"/>
    <n v="102"/>
    <n v="134.21052631578948"/>
    <x v="3"/>
    <x v="9"/>
  </r>
  <r>
    <n v="759"/>
    <s v="Wild Ruins"/>
    <s v="Help me search for the lost ruins of the UK. A unique guide to  lesser known and somewhat known ruins of Britain."/>
    <x v="10"/>
    <x v="568"/>
    <x v="0"/>
    <s v="GB"/>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x v="41"/>
    <x v="117"/>
    <x v="2"/>
    <s v="US"/>
    <s v="USD"/>
    <n v="1480188013"/>
    <n v="1477592413"/>
    <b v="0"/>
    <n v="0"/>
    <b v="0"/>
    <s v="publishing/fiction"/>
    <n v="0"/>
    <e v="#DIV/0!"/>
    <x v="3"/>
    <x v="10"/>
  </r>
  <r>
    <n v="761"/>
    <s v="DONE WITH DEATH"/>
    <s v="The day Chuck died was the day everything changed. Now he has to save the afterlife from extinction or die again trying."/>
    <x v="10"/>
    <x v="569"/>
    <x v="2"/>
    <s v="US"/>
    <s v="USD"/>
    <n v="1391364126"/>
    <n v="1388772126"/>
    <b v="0"/>
    <n v="6"/>
    <b v="0"/>
    <s v="publishing/fiction"/>
    <n v="4.7"/>
    <n v="39.166666666666664"/>
    <x v="3"/>
    <x v="10"/>
  </r>
  <r>
    <n v="762"/>
    <s v="Where we used to live - eBook (PROJECT 80%)"/>
    <s v="An original-well-done eBook. Mainly about fiction, action, adventure, and mystery. A story that you've never read!"/>
    <x v="8"/>
    <x v="117"/>
    <x v="2"/>
    <s v="MX"/>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x v="177"/>
    <x v="139"/>
    <x v="2"/>
    <s v="GB"/>
    <s v="GBP"/>
    <n v="1376563408"/>
    <n v="1373971408"/>
    <b v="0"/>
    <n v="1"/>
    <b v="0"/>
    <s v="publishing/fiction"/>
    <n v="0.11655011655011654"/>
    <n v="5"/>
    <x v="3"/>
    <x v="10"/>
  </r>
  <r>
    <n v="764"/>
    <s v="[JOE]KES"/>
    <s v="[JOE]KES is a book full of over 200 original, sometimes funny, pun-ish Joekes. If you hate the book, use it as a coster!"/>
    <x v="10"/>
    <x v="117"/>
    <x v="2"/>
    <s v="US"/>
    <s v="USD"/>
    <n v="1441858161"/>
    <n v="1439266161"/>
    <b v="0"/>
    <n v="0"/>
    <b v="0"/>
    <s v="publishing/fiction"/>
    <n v="0"/>
    <e v="#DIV/0!"/>
    <x v="3"/>
    <x v="10"/>
  </r>
  <r>
    <n v="765"/>
    <s v="Dirty Quiet Money"/>
    <s v="To survive, an American socialite must fight with a Mafia boss in the French Resistance, but will his underworld ruin her in the end?"/>
    <x v="39"/>
    <x v="570"/>
    <x v="2"/>
    <s v="US"/>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x v="23"/>
    <x v="117"/>
    <x v="2"/>
    <s v="CA"/>
    <s v="CAD"/>
    <n v="1424112483"/>
    <n v="1421520483"/>
    <b v="0"/>
    <n v="0"/>
    <b v="0"/>
    <s v="publishing/fiction"/>
    <n v="0"/>
    <e v="#DIV/0!"/>
    <x v="3"/>
    <x v="10"/>
  </r>
  <r>
    <n v="767"/>
    <s v="Jury of Peers: A Novel of Online Justice"/>
    <s v="Jury of Peers is a complete novel, and it's good._x000d_All it needs now?  _x000d_More readers.  About ten million more._x000d_Let's get 'em."/>
    <x v="10"/>
    <x v="571"/>
    <x v="2"/>
    <s v="US"/>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x v="30"/>
    <x v="117"/>
    <x v="2"/>
    <s v="US"/>
    <s v="USD"/>
    <n v="1387169890"/>
    <n v="1384577890"/>
    <b v="0"/>
    <n v="0"/>
    <b v="0"/>
    <s v="publishing/fiction"/>
    <n v="0"/>
    <e v="#DIV/0!"/>
    <x v="3"/>
    <x v="10"/>
  </r>
  <r>
    <n v="769"/>
    <s v="Sorry I Tripped in Your Yard"/>
    <s v="Over a year of dedication has produced amazing photos and stirring words. The last step is to help those words appear in a printed book"/>
    <x v="23"/>
    <x v="572"/>
    <x v="2"/>
    <s v="US"/>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x v="178"/>
    <x v="117"/>
    <x v="2"/>
    <s v="US"/>
    <s v="USD"/>
    <n v="1361750369"/>
    <n v="1358294369"/>
    <b v="0"/>
    <n v="0"/>
    <b v="0"/>
    <s v="publishing/fiction"/>
    <n v="0"/>
    <e v="#DIV/0!"/>
    <x v="3"/>
    <x v="10"/>
  </r>
  <r>
    <n v="771"/>
    <s v="Donald Trump Presidential Stress Cube"/>
    <s v="A satire gift, the stress cube has original artwork, comes on a custom mahogany stand and has a funny exercise booklet."/>
    <x v="114"/>
    <x v="115"/>
    <x v="2"/>
    <s v="US"/>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x v="15"/>
    <x v="155"/>
    <x v="2"/>
    <s v="US"/>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x v="179"/>
    <x v="573"/>
    <x v="2"/>
    <s v="GB"/>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x v="2"/>
    <x v="574"/>
    <x v="2"/>
    <s v="US"/>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x v="3"/>
    <x v="575"/>
    <x v="2"/>
    <s v="US"/>
    <s v="USD"/>
    <n v="1323998795"/>
    <n v="1321406795"/>
    <b v="0"/>
    <n v="5"/>
    <b v="0"/>
    <s v="publishing/fiction"/>
    <n v="1.7000000000000002"/>
    <n v="34"/>
    <x v="3"/>
    <x v="10"/>
  </r>
  <r>
    <n v="776"/>
    <s v="Run Ragged"/>
    <s v="Would anything change if women were in charge? Book Clubs, readers, and critics herald the latest by award-winning author, Aguila."/>
    <x v="39"/>
    <x v="576"/>
    <x v="2"/>
    <s v="US"/>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x v="9"/>
    <x v="577"/>
    <x v="2"/>
    <s v="US"/>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x v="2"/>
    <x v="369"/>
    <x v="2"/>
    <s v="US"/>
    <s v="USD"/>
    <n v="1398876680"/>
    <n v="1396284680"/>
    <b v="0"/>
    <n v="1"/>
    <b v="0"/>
    <s v="publishing/fiction"/>
    <n v="0.4"/>
    <n v="2"/>
    <x v="3"/>
    <x v="10"/>
  </r>
  <r>
    <n v="779"/>
    <s v="Silenus March: A Novel"/>
    <s v="A novel. Beautiful. Sparse. The truth behind the American Dream seen from the eyes of a young wanderer in the midst of the economic collapse. "/>
    <x v="36"/>
    <x v="402"/>
    <x v="2"/>
    <s v="US"/>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x v="28"/>
    <x v="578"/>
    <x v="0"/>
    <s v="US"/>
    <s v="USD"/>
    <n v="1304439025"/>
    <n v="1301847025"/>
    <b v="0"/>
    <n v="27"/>
    <b v="1"/>
    <s v="music/rock"/>
    <n v="104"/>
    <n v="38.518518518518519"/>
    <x v="4"/>
    <x v="11"/>
  </r>
  <r>
    <n v="781"/>
    <s v="Touring the United States This July"/>
    <s v="&quot;WE ARE ON A MISSION TO TOUR THE UNITED STATES NON-STOP. TO DO SO WE NEED TO PURCHASE A NEW VAN.&quot;"/>
    <x v="134"/>
    <x v="579"/>
    <x v="0"/>
    <s v="US"/>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x v="176"/>
    <x v="485"/>
    <x v="0"/>
    <s v="US"/>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x v="15"/>
    <x v="580"/>
    <x v="0"/>
    <s v="US"/>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x v="28"/>
    <x v="581"/>
    <x v="0"/>
    <s v="US"/>
    <s v="USD"/>
    <n v="1395023719"/>
    <n v="1391571319"/>
    <b v="0"/>
    <n v="10"/>
    <b v="1"/>
    <s v="music/rock"/>
    <n v="102.49999999999999"/>
    <n v="102.5"/>
    <x v="4"/>
    <x v="11"/>
  </r>
  <r>
    <n v="785"/>
    <s v="Treedom's NEW album fund!"/>
    <s v="Treedom wants to record a second album! We have a lot of new material, and we wanted to capture our new sound in a record for our fans."/>
    <x v="2"/>
    <x v="582"/>
    <x v="0"/>
    <s v="US"/>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x v="10"/>
    <x v="583"/>
    <x v="0"/>
    <s v="US"/>
    <s v="USD"/>
    <n v="1336751220"/>
    <n v="1331774434"/>
    <b v="0"/>
    <n v="44"/>
    <b v="1"/>
    <s v="music/rock"/>
    <n v="142.79999999999998"/>
    <n v="162.27272727272728"/>
    <x v="4"/>
    <x v="11"/>
  </r>
  <r>
    <n v="787"/>
    <s v="Mahayla CD Pressing"/>
    <s v="We've made our goal with your help. Thanks so much! This is a great time to pre-purchase the album and get some extra perks."/>
    <x v="38"/>
    <x v="584"/>
    <x v="0"/>
    <s v="US"/>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x v="28"/>
    <x v="585"/>
    <x v="0"/>
    <s v="US"/>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x v="180"/>
    <x v="586"/>
    <x v="0"/>
    <s v="US"/>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x v="587"/>
    <x v="0"/>
    <s v="US"/>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x v="51"/>
    <x v="588"/>
    <x v="0"/>
    <s v="US"/>
    <s v="USD"/>
    <n v="1384322340"/>
    <n v="1381430646"/>
    <b v="0"/>
    <n v="128"/>
    <b v="1"/>
    <s v="music/rock"/>
    <n v="103.86666666666666"/>
    <n v="60.859375"/>
    <x v="4"/>
    <x v="11"/>
  </r>
  <r>
    <n v="792"/>
    <s v="&quot;Believable Lies&quot; - The Album"/>
    <s v="Rock n' Roll about the intersection of lies and belief: the Believable Lie."/>
    <x v="30"/>
    <x v="589"/>
    <x v="0"/>
    <s v="US"/>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x v="181"/>
    <x v="590"/>
    <x v="0"/>
    <s v="US"/>
    <s v="USD"/>
    <n v="1372827540"/>
    <n v="1371491244"/>
    <b v="0"/>
    <n v="32"/>
    <b v="1"/>
    <s v="music/rock"/>
    <n v="102.77927272727271"/>
    <n v="88.325937499999995"/>
    <x v="4"/>
    <x v="11"/>
  </r>
  <r>
    <n v="794"/>
    <s v="Begins Again"/>
    <s v="The Brian Davis Band is a group of friends that want to share their lives and experiences through music that connects with people."/>
    <x v="6"/>
    <x v="591"/>
    <x v="0"/>
    <s v="US"/>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x v="592"/>
    <x v="0"/>
    <s v="US"/>
    <s v="USD"/>
    <n v="1333774740"/>
    <n v="1330094566"/>
    <b v="0"/>
    <n v="184"/>
    <b v="1"/>
    <s v="music/rock"/>
    <n v="111.78571428571429"/>
    <n v="85.054347826086953"/>
    <x v="4"/>
    <x v="11"/>
  </r>
  <r>
    <n v="796"/>
    <s v="Madrone: New Album for 2013"/>
    <s v="Madrone is an independent band creating melodic, emotional, _x000d_alternative-rock needing your help to finish their new album."/>
    <x v="3"/>
    <x v="593"/>
    <x v="0"/>
    <s v="US"/>
    <s v="USD"/>
    <n v="1379279400"/>
    <n v="1376687485"/>
    <b v="0"/>
    <n v="90"/>
    <b v="1"/>
    <s v="music/rock"/>
    <n v="101.35000000000001"/>
    <n v="112.61111111111111"/>
    <x v="4"/>
    <x v="11"/>
  </r>
  <r>
    <n v="797"/>
    <s v="Lust Control NEW CD!!!"/>
    <s v="Help Lust Control Kickstart their first cd in 20 years!!  To be mixed by Rocky Gray (Living Sacrifice, Soul Embraced, Evanescence)!!"/>
    <x v="9"/>
    <x v="594"/>
    <x v="0"/>
    <s v="US"/>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x v="8"/>
    <x v="595"/>
    <x v="0"/>
    <s v="US"/>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x v="10"/>
    <x v="596"/>
    <x v="0"/>
    <s v="US"/>
    <s v="USD"/>
    <n v="1335542446"/>
    <n v="1332950446"/>
    <b v="0"/>
    <n v="28"/>
    <b v="1"/>
    <s v="music/rock"/>
    <n v="100.02"/>
    <n v="178.60714285714286"/>
    <x v="4"/>
    <x v="11"/>
  </r>
  <r>
    <n v="800"/>
    <s v="LF4 WildFire"/>
    <s v="Scotland's premier classic rock and metal festival, 3 days, 3-4 stages, family friendly,  for people of all ages"/>
    <x v="15"/>
    <x v="597"/>
    <x v="0"/>
    <s v="GB"/>
    <s v="GBP"/>
    <n v="1410431054"/>
    <n v="1407839054"/>
    <b v="0"/>
    <n v="56"/>
    <b v="1"/>
    <s v="music/rock"/>
    <n v="152.13333333333335"/>
    <n v="40.75"/>
    <x v="4"/>
    <x v="11"/>
  </r>
  <r>
    <n v="801"/>
    <s v="SLUTEVER DO AMERICA TOUR"/>
    <s v="ALL WE WANT TO DO IS DRIVE AROUND AMERICA AND PLAY A BUNCH OF SHOWS, BUT WE DON'T HAVE ANY MONEY..."/>
    <x v="13"/>
    <x v="598"/>
    <x v="0"/>
    <s v="US"/>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x v="12"/>
    <x v="599"/>
    <x v="0"/>
    <s v="US"/>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x v="98"/>
    <x v="600"/>
    <x v="0"/>
    <s v="US"/>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x v="62"/>
    <x v="601"/>
    <x v="0"/>
    <s v="US"/>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x v="9"/>
    <x v="602"/>
    <x v="0"/>
    <s v="US"/>
    <s v="USD"/>
    <n v="1310857200"/>
    <n v="1306525512"/>
    <b v="0"/>
    <n v="54"/>
    <b v="1"/>
    <s v="music/rock"/>
    <n v="105"/>
    <n v="58.333333333333336"/>
    <x v="4"/>
    <x v="11"/>
  </r>
  <r>
    <n v="806"/>
    <s v="Golden Animals NEW Album!"/>
    <s v="Help Golden Animals finish their NEW Album!"/>
    <x v="6"/>
    <x v="603"/>
    <x v="0"/>
    <s v="US"/>
    <s v="USD"/>
    <n v="1315413339"/>
    <n v="1312821339"/>
    <b v="0"/>
    <n v="71"/>
    <b v="1"/>
    <s v="music/rock"/>
    <n v="104.4375"/>
    <n v="117.67605633802818"/>
    <x v="4"/>
    <x v="11"/>
  </r>
  <r>
    <n v="807"/>
    <s v="Sic Vita - New EP Release - 2017"/>
    <s v="Join the Sic Vita family and lend a hand as we create a new album!"/>
    <x v="23"/>
    <x v="604"/>
    <x v="0"/>
    <s v="US"/>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x v="37"/>
    <x v="605"/>
    <x v="0"/>
    <s v="CA"/>
    <s v="CAD"/>
    <n v="1419224340"/>
    <n v="1416363886"/>
    <b v="0"/>
    <n v="43"/>
    <b v="1"/>
    <s v="music/rock"/>
    <n v="100"/>
    <n v="104.65116279069767"/>
    <x v="4"/>
    <x v="11"/>
  </r>
  <r>
    <n v="809"/>
    <s v="Peter's New Album!!"/>
    <s v="Acknowledged songwriter looking to record album of new songs to secure a Publishing Contract"/>
    <x v="23"/>
    <x v="606"/>
    <x v="0"/>
    <s v="US"/>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x v="15"/>
    <x v="607"/>
    <x v="0"/>
    <s v="US"/>
    <s v="USD"/>
    <n v="1346462462"/>
    <n v="1343870462"/>
    <b v="0"/>
    <n v="27"/>
    <b v="1"/>
    <s v="music/rock"/>
    <n v="105"/>
    <n v="58.333333333333336"/>
    <x v="4"/>
    <x v="11"/>
  </r>
  <r>
    <n v="811"/>
    <s v="Love Water Tour"/>
    <s v="We need your financial support to cover the tour costs!  (Sound, lights, travel, stage design)"/>
    <x v="28"/>
    <x v="578"/>
    <x v="0"/>
    <s v="US"/>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x v="20"/>
    <x v="608"/>
    <x v="0"/>
    <s v="US"/>
    <s v="USD"/>
    <n v="1362146280"/>
    <n v="1357604752"/>
    <b v="0"/>
    <n v="33"/>
    <b v="1"/>
    <s v="music/rock"/>
    <n v="151.83333333333334"/>
    <n v="27.606060606060606"/>
    <x v="4"/>
    <x v="11"/>
  </r>
  <r>
    <n v="813"/>
    <s v="Rules of Civility and Decent Behavior"/>
    <s v="A pre order campaign to fund the pressing of our second full length vinyl LP"/>
    <x v="15"/>
    <x v="609"/>
    <x v="0"/>
    <s v="US"/>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x v="28"/>
    <x v="610"/>
    <x v="0"/>
    <s v="US"/>
    <s v="USD"/>
    <n v="1306865040"/>
    <n v="1305568201"/>
    <b v="0"/>
    <n v="28"/>
    <b v="1"/>
    <s v="music/rock"/>
    <n v="127.3"/>
    <n v="45.464285714285715"/>
    <x v="4"/>
    <x v="11"/>
  </r>
  <r>
    <n v="815"/>
    <s v="Some Late Help for The Early Reset"/>
    <s v="Be a part of helping The Early Reset finish their new 7 song EP."/>
    <x v="23"/>
    <x v="611"/>
    <x v="0"/>
    <s v="US"/>
    <s v="USD"/>
    <n v="1414879303"/>
    <n v="1412287303"/>
    <b v="0"/>
    <n v="43"/>
    <b v="1"/>
    <s v="music/rock"/>
    <n v="107"/>
    <n v="99.534883720930239"/>
    <x v="4"/>
    <x v="11"/>
  </r>
  <r>
    <n v="816"/>
    <s v="Help Friends and Family Release Their Debut Album"/>
    <s v="Friends and Family have an album for you. They need your help to release it to the world."/>
    <x v="39"/>
    <x v="612"/>
    <x v="0"/>
    <s v="US"/>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x v="15"/>
    <x v="613"/>
    <x v="0"/>
    <s v="US"/>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x v="614"/>
    <x v="0"/>
    <s v="US"/>
    <s v="USD"/>
    <n v="1344358860"/>
    <n v="1343682681"/>
    <b v="0"/>
    <n v="19"/>
    <b v="1"/>
    <s v="music/rock"/>
    <n v="155.71428571428572"/>
    <n v="28.684210526315791"/>
    <x v="4"/>
    <x v="11"/>
  </r>
  <r>
    <n v="819"/>
    <s v="Winter Tour"/>
    <s v="We are touring the Southeast in support of our new EP"/>
    <x v="44"/>
    <x v="140"/>
    <x v="0"/>
    <s v="US"/>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x v="13"/>
    <x v="615"/>
    <x v="0"/>
    <s v="US"/>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x v="182"/>
    <x v="616"/>
    <x v="0"/>
    <s v="US"/>
    <s v="USD"/>
    <n v="1430712060"/>
    <n v="1427753265"/>
    <b v="0"/>
    <n v="78"/>
    <b v="1"/>
    <s v="music/rock"/>
    <n v="100"/>
    <n v="224.12820512820514"/>
    <x v="4"/>
    <x v="11"/>
  </r>
  <r>
    <n v="822"/>
    <s v="Soul Easy - Making music for our friends."/>
    <s v="Soul Easy recording our first full length CD.  Inspired by lots of friends and lots of good times."/>
    <x v="9"/>
    <x v="617"/>
    <x v="0"/>
    <s v="US"/>
    <s v="USD"/>
    <n v="1349477050"/>
    <n v="1346885050"/>
    <b v="0"/>
    <n v="69"/>
    <b v="1"/>
    <s v="music/rock"/>
    <n v="119.16666666666667"/>
    <n v="51.811594202898547"/>
    <x v="4"/>
    <x v="11"/>
  </r>
  <r>
    <n v="823"/>
    <s v="Debut Album"/>
    <s v="Eyes For Fire is finally ready to release their Debut Album but we need YOU to help us put the final touches on it."/>
    <x v="134"/>
    <x v="618"/>
    <x v="0"/>
    <s v="US"/>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x v="183"/>
    <x v="619"/>
    <x v="0"/>
    <s v="US"/>
    <s v="USD"/>
    <n v="1271573940"/>
    <n v="1268459318"/>
    <b v="0"/>
    <n v="54"/>
    <b v="1"/>
    <s v="music/rock"/>
    <n v="134.38124999999999"/>
    <n v="39.816666666666663"/>
    <x v="4"/>
    <x v="11"/>
  </r>
  <r>
    <n v="825"/>
    <s v="KILL FREEMAN"/>
    <s v="Kickstarting Kill Freeman independently. Help fund the New Record, Video and Live Shows."/>
    <x v="78"/>
    <x v="620"/>
    <x v="0"/>
    <s v="US"/>
    <s v="USD"/>
    <n v="1351495284"/>
    <n v="1349335284"/>
    <b v="0"/>
    <n v="99"/>
    <b v="1"/>
    <s v="music/rock"/>
    <n v="100.43200000000002"/>
    <n v="126.8080808080808"/>
    <x v="4"/>
    <x v="11"/>
  </r>
  <r>
    <n v="826"/>
    <s v="Protect The Dream Debut Album"/>
    <s v="Protect The Dream is preparing to record their debut album 8 years in the making. Lets make it happen Kickstarter!"/>
    <x v="62"/>
    <x v="621"/>
    <x v="0"/>
    <s v="US"/>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x v="43"/>
    <x v="622"/>
    <x v="0"/>
    <s v="US"/>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x v="623"/>
    <x v="0"/>
    <s v="US"/>
    <s v="USD"/>
    <n v="1340641440"/>
    <n v="1339549982"/>
    <b v="0"/>
    <n v="38"/>
    <b v="1"/>
    <s v="music/rock"/>
    <n v="107"/>
    <n v="36.60526315789474"/>
    <x v="4"/>
    <x v="11"/>
  </r>
  <r>
    <n v="829"/>
    <s v="Monk"/>
    <s v="We are a band from South East London- each member is19 years OA. We have been together for two years. Taking pride in making good music"/>
    <x v="2"/>
    <x v="624"/>
    <x v="0"/>
    <s v="GB"/>
    <s v="GBP"/>
    <n v="1468437240"/>
    <n v="1463253240"/>
    <b v="0"/>
    <n v="16"/>
    <b v="1"/>
    <s v="music/rock"/>
    <n v="104"/>
    <n v="32.5"/>
    <x v="4"/>
    <x v="11"/>
  </r>
  <r>
    <n v="830"/>
    <s v="Dark Disco Club's new album"/>
    <s v="We're making a high energy, fist pumpin', pelvis-thrusting new Rock n Roll album and we'd love for you to be a part of it."/>
    <x v="40"/>
    <x v="625"/>
    <x v="0"/>
    <s v="US"/>
    <s v="USD"/>
    <n v="1363952225"/>
    <n v="1361363825"/>
    <b v="0"/>
    <n v="32"/>
    <b v="1"/>
    <s v="music/rock"/>
    <n v="107.83333333333334"/>
    <n v="60.65625"/>
    <x v="4"/>
    <x v="11"/>
  </r>
  <r>
    <n v="831"/>
    <s v="Let The 7Horse Run!"/>
    <s v="7Horse is a new band with a self-funded album and a show they want to rock in your town!"/>
    <x v="15"/>
    <x v="98"/>
    <x v="0"/>
    <s v="US"/>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x v="36"/>
    <x v="626"/>
    <x v="0"/>
    <s v="US"/>
    <s v="USD"/>
    <n v="1327133580"/>
    <n v="1321978335"/>
    <b v="0"/>
    <n v="154"/>
    <b v="1"/>
    <s v="music/rock"/>
    <n v="100.60706666666665"/>
    <n v="97.993896103896105"/>
    <x v="4"/>
    <x v="11"/>
  </r>
  <r>
    <n v="833"/>
    <s v="Ragman Rolls"/>
    <s v="This is an American rock album."/>
    <x v="12"/>
    <x v="627"/>
    <x v="0"/>
    <s v="US"/>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x v="62"/>
    <x v="628"/>
    <x v="0"/>
    <s v="US"/>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x v="13"/>
    <x v="629"/>
    <x v="0"/>
    <s v="US"/>
    <s v="USD"/>
    <n v="1337396400"/>
    <n v="1333709958"/>
    <b v="0"/>
    <n v="40"/>
    <b v="1"/>
    <s v="music/rock"/>
    <n v="117.25000000000001"/>
    <n v="58.625"/>
    <x v="4"/>
    <x v="11"/>
  </r>
  <r>
    <n v="836"/>
    <s v="DESMADRE Full Album + Press Kit"/>
    <s v="An album you can bring home to mom."/>
    <x v="10"/>
    <x v="630"/>
    <x v="0"/>
    <s v="US"/>
    <s v="USD"/>
    <n v="1381108918"/>
    <n v="1378516918"/>
    <b v="0"/>
    <n v="46"/>
    <b v="1"/>
    <s v="music/rock"/>
    <n v="100.93039999999999"/>
    <n v="109.70695652173914"/>
    <x v="4"/>
    <x v="11"/>
  </r>
  <r>
    <n v="837"/>
    <s v="Take 147 - Nothin' to Lose CD Project"/>
    <s v="Take 147 is currently in the process of recording the debut album called, &quot;Nothin' to Lose&quot;."/>
    <x v="30"/>
    <x v="631"/>
    <x v="0"/>
    <s v="US"/>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x v="13"/>
    <x v="632"/>
    <x v="0"/>
    <s v="US"/>
    <s v="USD"/>
    <n v="1326835985"/>
    <n v="1324243985"/>
    <b v="0"/>
    <n v="61"/>
    <b v="1"/>
    <s v="music/rock"/>
    <n v="145.4"/>
    <n v="47.672131147540981"/>
    <x v="4"/>
    <x v="11"/>
  </r>
  <r>
    <n v="839"/>
    <s v="The Waffle Stompers - We'll Never Die"/>
    <s v="The Waffle Stompers need your support to keep doing what we love--go on tour, make music and music videos."/>
    <x v="10"/>
    <x v="633"/>
    <x v="0"/>
    <s v="US"/>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x v="3"/>
    <x v="634"/>
    <x v="0"/>
    <s v="US"/>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x v="10"/>
    <x v="635"/>
    <x v="0"/>
    <s v="US"/>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x v="636"/>
    <x v="0"/>
    <s v="CA"/>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x v="9"/>
    <x v="637"/>
    <x v="0"/>
    <s v="US"/>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x v="9"/>
    <x v="638"/>
    <x v="0"/>
    <s v="US"/>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x v="10"/>
    <x v="639"/>
    <x v="0"/>
    <s v="US"/>
    <s v="USD"/>
    <n v="1473047940"/>
    <n v="1469595396"/>
    <b v="0"/>
    <n v="177"/>
    <b v="1"/>
    <s v="music/metal"/>
    <n v="120.3802"/>
    <n v="34.005706214689269"/>
    <x v="4"/>
    <x v="12"/>
  </r>
  <r>
    <n v="846"/>
    <s v="CURVE: The debut album from Miroist needs awesome merch"/>
    <s v="Pre-order and help me fund new merchandise so we can make the album release something amazing."/>
    <x v="184"/>
    <x v="640"/>
    <x v="0"/>
    <s v="GB"/>
    <s v="GBP"/>
    <n v="1394460000"/>
    <n v="1393233855"/>
    <b v="0"/>
    <n v="47"/>
    <b v="1"/>
    <s v="music/metal"/>
    <n v="122.00090909090908"/>
    <n v="28.553404255319148"/>
    <x v="4"/>
    <x v="12"/>
  </r>
  <r>
    <n v="847"/>
    <s v="CENTROPYMUSIC"/>
    <s v="MUSIC WITH MEANING!  MUSIC THAT MATTERS!!!"/>
    <x v="185"/>
    <x v="115"/>
    <x v="0"/>
    <s v="US"/>
    <s v="USD"/>
    <n v="1436555376"/>
    <n v="1433963376"/>
    <b v="0"/>
    <n v="1"/>
    <b v="1"/>
    <s v="music/metal"/>
    <n v="100"/>
    <n v="10"/>
    <x v="4"/>
    <x v="12"/>
  </r>
  <r>
    <n v="848"/>
    <s v="God Am"/>
    <s v="God Am, a Grunge/Doom metal band, who have been trying to fund the production of our EP to bring you a unique aural assault."/>
    <x v="43"/>
    <x v="452"/>
    <x v="0"/>
    <s v="US"/>
    <s v="USD"/>
    <n v="1429038033"/>
    <n v="1426446033"/>
    <b v="0"/>
    <n v="16"/>
    <b v="1"/>
    <s v="music/metal"/>
    <n v="100"/>
    <n v="18.75"/>
    <x v="4"/>
    <x v="12"/>
  </r>
  <r>
    <n v="849"/>
    <s v="The Nightingale: A Gothic Fairytale"/>
    <s v="&quot;Guard your passion as if your life depended on it, for well it might!&quot;_x000d_Join Nightingale in her journey through the Poison Garden."/>
    <x v="23"/>
    <x v="641"/>
    <x v="0"/>
    <s v="US"/>
    <s v="USD"/>
    <n v="1426473264"/>
    <n v="1424057664"/>
    <b v="0"/>
    <n v="115"/>
    <b v="1"/>
    <s v="music/metal"/>
    <n v="119.9"/>
    <n v="41.704347826086959"/>
    <x v="4"/>
    <x v="12"/>
  </r>
  <r>
    <n v="850"/>
    <s v="Yet Further: Sioum's Second Full-Length Album"/>
    <s v="Help Chicago-based instrumental group Sioum complete the production of their 2nd full-length album."/>
    <x v="23"/>
    <x v="642"/>
    <x v="0"/>
    <s v="US"/>
    <s v="USD"/>
    <n v="1461560340"/>
    <n v="1458762717"/>
    <b v="0"/>
    <n v="133"/>
    <b v="1"/>
    <s v="music/metal"/>
    <n v="155.17499999999998"/>
    <n v="46.669172932330824"/>
    <x v="4"/>
    <x v="12"/>
  </r>
  <r>
    <n v="851"/>
    <s v="M.F.Crew, 1er Album &quot;First Ride&quot;"/>
    <s v="Salut, nous c'est M.F.Crew, on a besoin de vous pour produire notre premier album &quot;First Ride&quot; ! :)"/>
    <x v="13"/>
    <x v="643"/>
    <x v="0"/>
    <s v="FR"/>
    <s v="EUR"/>
    <n v="1469994300"/>
    <n v="1464815253"/>
    <b v="0"/>
    <n v="70"/>
    <b v="1"/>
    <s v="music/metal"/>
    <n v="130.44999999999999"/>
    <n v="37.271428571428572"/>
    <x v="4"/>
    <x v="12"/>
  </r>
  <r>
    <n v="852"/>
    <s v="Covers Album - Limited Vinyl Pressing"/>
    <s v="Limited edition 2x12&quot; vinyl pressing of our latest album &quot;Who Do You Think We Are?&quot;"/>
    <x v="8"/>
    <x v="644"/>
    <x v="0"/>
    <s v="US"/>
    <s v="USD"/>
    <n v="1477342800"/>
    <n v="1476386395"/>
    <b v="0"/>
    <n v="62"/>
    <b v="1"/>
    <s v="music/metal"/>
    <n v="104.97142857142859"/>
    <n v="59.258064516129032"/>
    <x v="4"/>
    <x v="12"/>
  </r>
  <r>
    <n v="853"/>
    <s v="sloggoth"/>
    <s v="Help release a CD of sloggoth's first album &quot;sloggoth&quot;.  All contributors of $5 or more get a CD when the goal is met!"/>
    <x v="43"/>
    <x v="452"/>
    <x v="0"/>
    <s v="US"/>
    <s v="USD"/>
    <n v="1424116709"/>
    <n v="1421524709"/>
    <b v="0"/>
    <n v="10"/>
    <b v="1"/>
    <s v="music/metal"/>
    <n v="100"/>
    <n v="30"/>
    <x v="4"/>
    <x v="12"/>
  </r>
  <r>
    <n v="854"/>
    <s v="Westfield Massacre - Sophomore Album &amp; Tour"/>
    <s v="Writing and Recording Sophomore record, and funding Tour to support Spring 2017 album release."/>
    <x v="186"/>
    <x v="645"/>
    <x v="0"/>
    <s v="US"/>
    <s v="USD"/>
    <n v="1482901546"/>
    <n v="1480309546"/>
    <b v="0"/>
    <n v="499"/>
    <b v="1"/>
    <s v="music/metal"/>
    <n v="118.2205035971223"/>
    <n v="65.8623246492986"/>
    <x v="4"/>
    <x v="12"/>
  </r>
  <r>
    <n v="855"/>
    <s v="AtteroTerra's Sophomore Album - Pray for Apocalypse"/>
    <s v="AtteroTerra's &quot;Pray for Apocalypse&quot; is fully completed, and only being held up by funding."/>
    <x v="187"/>
    <x v="646"/>
    <x v="0"/>
    <s v="US"/>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x v="49"/>
    <x v="614"/>
    <x v="0"/>
    <s v="DE"/>
    <s v="EUR"/>
    <n v="1477422000"/>
    <n v="1472282956"/>
    <b v="0"/>
    <n v="28"/>
    <b v="1"/>
    <s v="music/metal"/>
    <n v="218.00000000000003"/>
    <n v="19.464285714285715"/>
    <x v="4"/>
    <x v="12"/>
  </r>
  <r>
    <n v="857"/>
    <s v="A Reason To Breathe - DEBUT ALBUM"/>
    <s v="Modern Post-Hardcore/Electro music (Hardstyle, EDM, Trap, Dubstep, Dembow, House)."/>
    <x v="38"/>
    <x v="647"/>
    <x v="0"/>
    <s v="ES"/>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x v="38"/>
    <x v="648"/>
    <x v="0"/>
    <s v="GB"/>
    <s v="GBP"/>
    <n v="1429138740"/>
    <n v="1426528418"/>
    <b v="0"/>
    <n v="76"/>
    <b v="1"/>
    <s v="music/metal"/>
    <n v="144.00583333333333"/>
    <n v="22.737763157894737"/>
    <x v="4"/>
    <x v="12"/>
  </r>
  <r>
    <n v="859"/>
    <s v="Rise With Us Campaign"/>
    <s v="We are heading to the studio to create our second album and we want you to be right there with us!"/>
    <x v="23"/>
    <x v="649"/>
    <x v="0"/>
    <s v="US"/>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x v="32"/>
    <x v="650"/>
    <x v="2"/>
    <s v="US"/>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x v="37"/>
    <x v="462"/>
    <x v="2"/>
    <s v="US"/>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x v="63"/>
    <x v="575"/>
    <x v="2"/>
    <s v="GB"/>
    <s v="GBP"/>
    <n v="1384179548"/>
    <n v="1381583948"/>
    <b v="0"/>
    <n v="4"/>
    <b v="0"/>
    <s v="music/jazz"/>
    <n v="0.33999999999999997"/>
    <n v="42.5"/>
    <x v="4"/>
    <x v="13"/>
  </r>
  <r>
    <n v="863"/>
    <s v="Help Fund Jason's Debut Jazz CD &quot;Exodus&quot;"/>
    <s v="I'm making the move from a side man in local groups to the leader with this debut jazz CD project."/>
    <x v="13"/>
    <x v="456"/>
    <x v="2"/>
    <s v="US"/>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x v="115"/>
    <x v="651"/>
    <x v="2"/>
    <s v="US"/>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x v="41"/>
    <x v="372"/>
    <x v="2"/>
    <s v="US"/>
    <s v="USD"/>
    <n v="1358361197"/>
    <n v="1353177197"/>
    <b v="0"/>
    <n v="2"/>
    <b v="0"/>
    <s v="music/jazz"/>
    <n v="2.0454545454545454"/>
    <n v="22.5"/>
    <x v="4"/>
    <x v="13"/>
  </r>
  <r>
    <n v="866"/>
    <s v="California Dreamin' Tour 2015"/>
    <s v="Drivetime heads to Cali for summer tour supported by @Smoothjazz.com &amp; @JJZPhilly  #Spaghettini #The Roxy"/>
    <x v="8"/>
    <x v="141"/>
    <x v="2"/>
    <s v="US"/>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x v="10"/>
    <x v="652"/>
    <x v="2"/>
    <s v="US"/>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x v="101"/>
    <x v="155"/>
    <x v="2"/>
    <s v="US"/>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x v="188"/>
    <x v="578"/>
    <x v="2"/>
    <s v="US"/>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x v="22"/>
    <x v="653"/>
    <x v="2"/>
    <s v="GB"/>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x v="12"/>
    <x v="144"/>
    <x v="2"/>
    <s v="US"/>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x v="6"/>
    <x v="654"/>
    <x v="2"/>
    <s v="US"/>
    <s v="USD"/>
    <n v="1299786527"/>
    <n v="1295898527"/>
    <b v="0"/>
    <n v="2"/>
    <b v="0"/>
    <s v="music/jazz"/>
    <n v="0.8125"/>
    <n v="32.5"/>
    <x v="4"/>
    <x v="13"/>
  </r>
  <r>
    <n v="873"/>
    <s v="The Dreamer-An Original Jazz CD"/>
    <s v="Fall in love with &quot;The Dreamer&quot;, new original music from trumpeter Freddie Dunn!"/>
    <x v="8"/>
    <x v="372"/>
    <x v="2"/>
    <s v="US"/>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x v="9"/>
    <x v="655"/>
    <x v="2"/>
    <s v="US"/>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x v="10"/>
    <x v="117"/>
    <x v="2"/>
    <s v="US"/>
    <s v="USD"/>
    <n v="1442856131"/>
    <n v="1441128131"/>
    <b v="0"/>
    <n v="0"/>
    <b v="0"/>
    <s v="music/jazz"/>
    <n v="0"/>
    <e v="#DIV/0!"/>
    <x v="4"/>
    <x v="13"/>
  </r>
  <r>
    <n v="876"/>
    <s v="Sound Of Dobells"/>
    <s v="What was the greatest record shop ever?  DOBELLS!"/>
    <x v="189"/>
    <x v="656"/>
    <x v="2"/>
    <s v="GB"/>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x v="13"/>
    <x v="77"/>
    <x v="2"/>
    <s v="US"/>
    <s v="USD"/>
    <n v="1387479360"/>
    <n v="1384887360"/>
    <b v="0"/>
    <n v="29"/>
    <b v="0"/>
    <s v="music/jazz"/>
    <n v="67.55"/>
    <n v="46.586206896551722"/>
    <x v="4"/>
    <x v="13"/>
  </r>
  <r>
    <n v="878"/>
    <s v="Justin Cron's Sax Debut Album"/>
    <s v="Join in and help me make my first jazz album. I would really like to make a Christmas album and a smooth jazz CD. Want a FREE CD?"/>
    <x v="10"/>
    <x v="654"/>
    <x v="2"/>
    <s v="US"/>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x v="190"/>
    <x v="657"/>
    <x v="2"/>
    <s v="US"/>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x v="191"/>
    <x v="658"/>
    <x v="2"/>
    <s v="US"/>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x v="192"/>
    <x v="134"/>
    <x v="2"/>
    <s v="US"/>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x v="15"/>
    <x v="659"/>
    <x v="2"/>
    <s v="US"/>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x v="10"/>
    <x v="660"/>
    <x v="2"/>
    <s v="US"/>
    <s v="USD"/>
    <n v="1456957635"/>
    <n v="1451773635"/>
    <b v="0"/>
    <n v="24"/>
    <b v="0"/>
    <s v="music/indie rock"/>
    <n v="40.020000000000003"/>
    <n v="83.375"/>
    <x v="4"/>
    <x v="14"/>
  </r>
  <r>
    <n v="884"/>
    <s v="Angwish &quot;I Wanna Be Your Monkey&quot; Music Video"/>
    <s v="We need to hire an animal trainer to have a chimpanzee actor perform in our music video with us!"/>
    <x v="13"/>
    <x v="170"/>
    <x v="2"/>
    <s v="US"/>
    <s v="USD"/>
    <n v="1336789860"/>
    <n v="1331666146"/>
    <b v="0"/>
    <n v="2"/>
    <b v="0"/>
    <s v="music/indie rock"/>
    <n v="1"/>
    <n v="10"/>
    <x v="4"/>
    <x v="14"/>
  </r>
  <r>
    <n v="885"/>
    <s v="Origin - Cobrette Bardole's Sophomore Album!"/>
    <s v="Cobrette Bardole's widely anticipated sophomore release is ready for tracking and he needs your help to make it a reality!"/>
    <x v="28"/>
    <x v="661"/>
    <x v="2"/>
    <s v="US"/>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x v="2"/>
    <x v="82"/>
    <x v="2"/>
    <s v="US"/>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x v="28"/>
    <x v="117"/>
    <x v="2"/>
    <s v="US"/>
    <s v="USD"/>
    <n v="1338159655"/>
    <n v="1335567655"/>
    <b v="0"/>
    <n v="0"/>
    <b v="0"/>
    <s v="music/indie rock"/>
    <n v="0"/>
    <e v="#DIV/0!"/>
    <x v="4"/>
    <x v="14"/>
  </r>
  <r>
    <n v="888"/>
    <s v="Ginger Binge's first album"/>
    <s v="Support Ginger Binge sounds. We're an independent 'cosmic Americana' band. We love to play music for you. We are grateful for your help"/>
    <x v="28"/>
    <x v="662"/>
    <x v="2"/>
    <s v="US"/>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x v="31"/>
    <x v="663"/>
    <x v="2"/>
    <s v="US"/>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x v="9"/>
    <x v="366"/>
    <x v="2"/>
    <s v="US"/>
    <s v="USD"/>
    <n v="1385055979"/>
    <n v="1382460379"/>
    <b v="0"/>
    <n v="4"/>
    <b v="0"/>
    <s v="music/indie rock"/>
    <n v="4.1666666666666661"/>
    <n v="31.25"/>
    <x v="4"/>
    <x v="14"/>
  </r>
  <r>
    <n v="891"/>
    <s v="Den-Mate: New EP and Tour"/>
    <s v="Along with a new EP production and release, it's time to bring Den-Mate, LIVE, to a location near you - East Coast and Beyond!"/>
    <x v="6"/>
    <x v="92"/>
    <x v="2"/>
    <s v="US"/>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x v="12"/>
    <x v="664"/>
    <x v="2"/>
    <s v="US"/>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x v="13"/>
    <x v="148"/>
    <x v="2"/>
    <s v="US"/>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x v="22"/>
    <x v="665"/>
    <x v="2"/>
    <s v="US"/>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x v="6"/>
    <x v="666"/>
    <x v="2"/>
    <s v="US"/>
    <s v="USD"/>
    <n v="1287975829"/>
    <n v="1284087829"/>
    <b v="0"/>
    <n v="7"/>
    <b v="0"/>
    <s v="music/indie rock"/>
    <n v="2.4375"/>
    <n v="27.857142857142858"/>
    <x v="4"/>
    <x v="14"/>
  </r>
  <r>
    <n v="896"/>
    <s v="Hardsoul Poets New Album!"/>
    <s v="The people have spoken...the stars have aligned...Hardsoul Poets are making a new record and we want our fans on the front lines."/>
    <x v="6"/>
    <x v="667"/>
    <x v="2"/>
    <s v="US"/>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x v="9"/>
    <x v="117"/>
    <x v="2"/>
    <s v="US"/>
    <s v="USD"/>
    <n v="1354123908"/>
    <n v="1351528308"/>
    <b v="0"/>
    <n v="0"/>
    <b v="0"/>
    <s v="music/indie rock"/>
    <n v="0"/>
    <e v="#DIV/0!"/>
    <x v="4"/>
    <x v="14"/>
  </r>
  <r>
    <n v="898"/>
    <s v="Foundations: 12 Songs in 2012"/>
    <s v="For each month in 2012, Sonnet will be releasing a Jesus-celebrating, grave-shattering, ear-tickling, mind-provoking song!"/>
    <x v="30"/>
    <x v="119"/>
    <x v="2"/>
    <s v="US"/>
    <s v="USD"/>
    <n v="1326651110"/>
    <n v="1322763110"/>
    <b v="0"/>
    <n v="2"/>
    <b v="0"/>
    <s v="music/indie rock"/>
    <n v="2.8000000000000003"/>
    <n v="35"/>
    <x v="4"/>
    <x v="14"/>
  </r>
  <r>
    <n v="899"/>
    <s v="Lets get 48/14 pressed!!!"/>
    <s v="Lets get 48/14 pressed and in your cd players,ipods,blogs, and facebook status'. Lets get it everywhere!"/>
    <x v="47"/>
    <x v="668"/>
    <x v="2"/>
    <s v="US"/>
    <s v="USD"/>
    <n v="1306549362"/>
    <n v="1302661362"/>
    <b v="0"/>
    <n v="8"/>
    <b v="0"/>
    <s v="music/indie rock"/>
    <n v="37.333333333333336"/>
    <n v="35"/>
    <x v="4"/>
    <x v="14"/>
  </r>
  <r>
    <n v="900"/>
    <s v="Project Revive: Protecting the Creative Impulse"/>
    <s v="With Project Revive, I aim to protect and nurture the creative impulse through music."/>
    <x v="10"/>
    <x v="577"/>
    <x v="2"/>
    <s v="US"/>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x v="115"/>
    <x v="117"/>
    <x v="2"/>
    <s v="US"/>
    <s v="USD"/>
    <n v="1276024260"/>
    <n v="1272050914"/>
    <b v="0"/>
    <n v="0"/>
    <b v="0"/>
    <s v="music/jazz"/>
    <n v="0"/>
    <e v="#DIV/0!"/>
    <x v="4"/>
    <x v="13"/>
  </r>
  <r>
    <n v="902"/>
    <s v="MISTER BROWN"/>
    <s v="I'VE STARTED A BRAND NEW ALBUM THAT WILL FEATURE ACID JAZZ, FUNK, ROCK, AND DANCE WITH THE PROMISE OF TOURING NEXT YEAR IN THE USA"/>
    <x v="11"/>
    <x v="456"/>
    <x v="2"/>
    <s v="US"/>
    <s v="USD"/>
    <n v="1409412600"/>
    <n v="1404947422"/>
    <b v="0"/>
    <n v="3"/>
    <b v="0"/>
    <s v="music/jazz"/>
    <n v="0.3"/>
    <n v="30"/>
    <x v="4"/>
    <x v="13"/>
  </r>
  <r>
    <n v="903"/>
    <s v="U City Jazz Festival, St. Louis, MO"/>
    <s v="The U City Jazz Festival is offered for free to the community and features the best jazz talent from the midwest."/>
    <x v="10"/>
    <x v="669"/>
    <x v="2"/>
    <s v="US"/>
    <s v="USD"/>
    <n v="1348367100"/>
    <n v="1346180780"/>
    <b v="0"/>
    <n v="4"/>
    <b v="0"/>
    <s v="music/jazz"/>
    <n v="3.2"/>
    <n v="40"/>
    <x v="4"/>
    <x v="13"/>
  </r>
  <r>
    <n v="904"/>
    <s v="The Woodlands Jazz Fest"/>
    <s v="Support the preservation of Jazz and help us become a national Jazz Festival with the best music, food, and fun for all ages!"/>
    <x v="63"/>
    <x v="118"/>
    <x v="2"/>
    <s v="US"/>
    <s v="USD"/>
    <n v="1451786137"/>
    <n v="1449194137"/>
    <b v="0"/>
    <n v="3"/>
    <b v="0"/>
    <s v="music/jazz"/>
    <n v="0.30199999999999999"/>
    <n v="50.333333333333336"/>
    <x v="4"/>
    <x v="13"/>
  </r>
  <r>
    <n v="905"/>
    <s v="Jazz For Everyone!"/>
    <s v="Working hard to get into the studio to record, produce, and edit my break out CD. I hope to realize my vision!"/>
    <x v="115"/>
    <x v="670"/>
    <x v="2"/>
    <s v="US"/>
    <s v="USD"/>
    <n v="1295847926"/>
    <n v="1290663926"/>
    <b v="0"/>
    <n v="6"/>
    <b v="0"/>
    <s v="music/jazz"/>
    <n v="3.0153846153846153"/>
    <n v="32.666666666666664"/>
    <x v="4"/>
    <x v="13"/>
  </r>
  <r>
    <n v="906"/>
    <s v="24th Music Presents Channeling Motown (Live)"/>
    <s v="The DMV's most respected saxophonist pay tribute to Motown."/>
    <x v="36"/>
    <x v="117"/>
    <x v="2"/>
    <s v="US"/>
    <s v="USD"/>
    <n v="1394681590"/>
    <n v="1392093190"/>
    <b v="0"/>
    <n v="0"/>
    <b v="0"/>
    <s v="music/jazz"/>
    <n v="0"/>
    <e v="#DIV/0!"/>
    <x v="4"/>
    <x v="13"/>
  </r>
  <r>
    <n v="907"/>
    <s v="Greg Chambers Saxophone CD"/>
    <s v="Greg Chambers' self-titled CD needs support for post production, replication, and promotion."/>
    <x v="193"/>
    <x v="117"/>
    <x v="2"/>
    <s v="US"/>
    <s v="USD"/>
    <n v="1315715823"/>
    <n v="1313123823"/>
    <b v="0"/>
    <n v="0"/>
    <b v="0"/>
    <s v="music/jazz"/>
    <n v="0"/>
    <e v="#DIV/0!"/>
    <x v="4"/>
    <x v="13"/>
  </r>
  <r>
    <n v="908"/>
    <s v="Help Tony Copeland and get free cd's and mp3's"/>
    <s v="This project is designed to help protect the environment by using Eco-friendly product packaging."/>
    <x v="30"/>
    <x v="117"/>
    <x v="2"/>
    <s v="US"/>
    <s v="USD"/>
    <n v="1280206740"/>
    <n v="1276283655"/>
    <b v="0"/>
    <n v="0"/>
    <b v="0"/>
    <s v="music/jazz"/>
    <n v="0"/>
    <e v="#DIV/0!"/>
    <x v="4"/>
    <x v="13"/>
  </r>
  <r>
    <n v="909"/>
    <s v="Philly Jazz Fest - &quot;Remembering Grover&quot;"/>
    <s v="Woody Woodland and Carol Stone, are back on the scene presenting Philly Jazz Fest â€œRemembering Groverâ€ September 22, 2012."/>
    <x v="194"/>
    <x v="624"/>
    <x v="2"/>
    <s v="US"/>
    <s v="USD"/>
    <n v="1343016000"/>
    <n v="1340296440"/>
    <b v="0"/>
    <n v="8"/>
    <b v="0"/>
    <s v="music/jazz"/>
    <n v="3.25"/>
    <n v="65"/>
    <x v="4"/>
    <x v="13"/>
  </r>
  <r>
    <n v="910"/>
    <s v="Hattie Bee's Second Album"/>
    <s v="After the success of my first album &quot;A Very Hattie Christmas&quot; I'm coming back with my second album &quot;The Way We Used To Bee&quot;."/>
    <x v="131"/>
    <x v="430"/>
    <x v="2"/>
    <s v="GB"/>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x v="57"/>
    <x v="117"/>
    <x v="2"/>
    <s v="US"/>
    <s v="USD"/>
    <n v="1390522045"/>
    <n v="1388707645"/>
    <b v="0"/>
    <n v="0"/>
    <b v="0"/>
    <s v="music/jazz"/>
    <n v="0"/>
    <e v="#DIV/0!"/>
    <x v="4"/>
    <x v="13"/>
  </r>
  <r>
    <n v="912"/>
    <s v="Triad a new album by James Murrell"/>
    <s v="My new album will be called Triad, an album of original music performed by me &amp; guest musical artists."/>
    <x v="8"/>
    <x v="134"/>
    <x v="2"/>
    <s v="US"/>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x v="11"/>
    <x v="671"/>
    <x v="2"/>
    <s v="US"/>
    <s v="USD"/>
    <n v="1336188019"/>
    <n v="1333596019"/>
    <b v="0"/>
    <n v="24"/>
    <b v="0"/>
    <s v="music/jazz"/>
    <n v="6.6066666666666665"/>
    <n v="82.583333333333329"/>
    <x v="4"/>
    <x v="13"/>
  </r>
  <r>
    <n v="914"/>
    <s v="Soul Of Man Video Project"/>
    <s v="This project is for the making of a music video. All funds will go towards production costs for this event only."/>
    <x v="15"/>
    <x v="117"/>
    <x v="2"/>
    <s v="US"/>
    <s v="USD"/>
    <n v="1345918747"/>
    <n v="1343326747"/>
    <b v="0"/>
    <n v="0"/>
    <b v="0"/>
    <s v="music/jazz"/>
    <n v="0"/>
    <e v="#DIV/0!"/>
    <x v="4"/>
    <x v="13"/>
  </r>
  <r>
    <n v="915"/>
    <s v="Russ Spiegel's Uncommon Knowledge: The Deep Brooklyn Suite"/>
    <s v="â€œThe Deep Brooklyn Suiteâ€ is a series of musical impressions about living and surviving in Brooklyn."/>
    <x v="115"/>
    <x v="672"/>
    <x v="2"/>
    <s v="US"/>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x v="126"/>
    <x v="117"/>
    <x v="2"/>
    <s v="US"/>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x v="10"/>
    <x v="134"/>
    <x v="2"/>
    <s v="US"/>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x v="195"/>
    <x v="670"/>
    <x v="2"/>
    <s v="GB"/>
    <s v="GBP"/>
    <n v="1417474761"/>
    <n v="1414879161"/>
    <b v="0"/>
    <n v="10"/>
    <b v="0"/>
    <s v="music/jazz"/>
    <n v="5.0256410256410255"/>
    <n v="19.600000000000001"/>
    <x v="4"/>
    <x v="13"/>
  </r>
  <r>
    <n v="919"/>
    <s v="Jazz CD:  Out of The Blue"/>
    <s v="Cool jazz with a New Orleans flavor."/>
    <x v="22"/>
    <x v="173"/>
    <x v="2"/>
    <s v="US"/>
    <s v="USD"/>
    <n v="1355930645"/>
    <n v="1352906645"/>
    <b v="0"/>
    <n v="1"/>
    <b v="0"/>
    <s v="music/jazz"/>
    <n v="0.5"/>
    <n v="100"/>
    <x v="4"/>
    <x v="13"/>
  </r>
  <r>
    <n v="920"/>
    <s v="MIAMI JAZZ PROJECT: TEST OF TIME RECORDING"/>
    <s v="Miami club band records powerhouse fusion album. You don't have to be a musician to understand the sound of jazz."/>
    <x v="62"/>
    <x v="117"/>
    <x v="2"/>
    <s v="US"/>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x v="36"/>
    <x v="673"/>
    <x v="2"/>
    <s v="US"/>
    <s v="USD"/>
    <n v="1323666376"/>
    <n v="1320033976"/>
    <b v="0"/>
    <n v="20"/>
    <b v="0"/>
    <s v="music/jazz"/>
    <n v="30.9"/>
    <n v="231.75"/>
    <x v="4"/>
    <x v="13"/>
  </r>
  <r>
    <n v="922"/>
    <s v="THE JOEY MORANT PROJECT:   JAZZIFIED R'nB"/>
    <s v="Our goal is to help educate the world about jazz and its components; how it relates to love, romance, and success."/>
    <x v="100"/>
    <x v="674"/>
    <x v="2"/>
    <s v="US"/>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x v="36"/>
    <x v="675"/>
    <x v="2"/>
    <s v="US"/>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x v="9"/>
    <x v="676"/>
    <x v="2"/>
    <s v="US"/>
    <s v="USD"/>
    <n v="1360795069"/>
    <n v="1358203069"/>
    <b v="0"/>
    <n v="15"/>
    <b v="0"/>
    <s v="music/jazz"/>
    <n v="10.9"/>
    <n v="21.8"/>
    <x v="4"/>
    <x v="13"/>
  </r>
  <r>
    <n v="925"/>
    <s v="&quot;Never Let Me Go&quot; CD Recording Project"/>
    <s v="This project is a mix of original &amp; standard song selections.  This phase covers recording and package design expenses."/>
    <x v="12"/>
    <x v="669"/>
    <x v="2"/>
    <s v="US"/>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x v="39"/>
    <x v="117"/>
    <x v="2"/>
    <s v="US"/>
    <s v="USD"/>
    <n v="1278628800"/>
    <n v="1276043330"/>
    <b v="0"/>
    <n v="0"/>
    <b v="0"/>
    <s v="music/jazz"/>
    <n v="0"/>
    <e v="#DIV/0!"/>
    <x v="4"/>
    <x v="13"/>
  </r>
  <r>
    <n v="927"/>
    <s v="JETRO DA SILVA FUNK PROJECT"/>
    <s v="Studio CD/DVD Solo project of Pianist &amp; Keyboardist Jetro da Silva"/>
    <x v="22"/>
    <x v="117"/>
    <x v="2"/>
    <s v="US"/>
    <s v="USD"/>
    <n v="1337024695"/>
    <n v="1334432695"/>
    <b v="0"/>
    <n v="0"/>
    <b v="0"/>
    <s v="music/jazz"/>
    <n v="0"/>
    <e v="#DIV/0!"/>
    <x v="4"/>
    <x v="13"/>
  </r>
  <r>
    <n v="928"/>
    <s v="In a Jazzy Motown"/>
    <s v="A real Motown Backup singer on 22 gold and platinum albums headlines her own Jazz CD of Motown songs."/>
    <x v="107"/>
    <x v="607"/>
    <x v="2"/>
    <s v="US"/>
    <s v="USD"/>
    <n v="1353196800"/>
    <n v="1348864913"/>
    <b v="0"/>
    <n v="28"/>
    <b v="0"/>
    <s v="music/jazz"/>
    <n v="10.86206896551724"/>
    <n v="56.25"/>
    <x v="4"/>
    <x v="13"/>
  </r>
  <r>
    <n v="929"/>
    <s v="EXPERIMENTAL JAZZ STUDIO RECORDING"/>
    <s v="I am searching for monetary funding to go into a good recording studio and record experimental intuitive improv jazz."/>
    <x v="2"/>
    <x v="117"/>
    <x v="2"/>
    <s v="US"/>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x v="42"/>
    <x v="154"/>
    <x v="2"/>
    <s v="US"/>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x v="13"/>
    <x v="449"/>
    <x v="2"/>
    <s v="GB"/>
    <s v="GBP"/>
    <n v="1395007200"/>
    <n v="1392021502"/>
    <b v="0"/>
    <n v="7"/>
    <b v="0"/>
    <s v="music/jazz"/>
    <n v="6.5500000000000007"/>
    <n v="18.714285714285715"/>
    <x v="4"/>
    <x v="13"/>
  </r>
  <r>
    <n v="932"/>
    <s v="Mandy Harvey Christmas Album"/>
    <s v="Help me to create my 3rd album, a Christmas CD with 16 Holiday/Original favorites!"/>
    <x v="196"/>
    <x v="677"/>
    <x v="2"/>
    <s v="US"/>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x v="13"/>
    <x v="678"/>
    <x v="2"/>
    <s v="US"/>
    <s v="USD"/>
    <n v="1399867409"/>
    <n v="1394683409"/>
    <b v="0"/>
    <n v="2"/>
    <b v="0"/>
    <s v="music/jazz"/>
    <n v="6"/>
    <n v="60"/>
    <x v="4"/>
    <x v="13"/>
  </r>
  <r>
    <n v="934"/>
    <s v="Kyle Krysa debut EP Ground Effect"/>
    <s v="Ground Effect is my first solo EP project intended to help promote Fusion and creative music music in Saskatchewan and Canada."/>
    <x v="10"/>
    <x v="679"/>
    <x v="2"/>
    <s v="CA"/>
    <s v="CAD"/>
    <n v="1399183200"/>
    <n v="1396633284"/>
    <b v="0"/>
    <n v="30"/>
    <b v="0"/>
    <s v="music/jazz"/>
    <n v="30.4"/>
    <n v="50.666666666666664"/>
    <x v="4"/>
    <x v="13"/>
  </r>
  <r>
    <n v="935"/>
    <s v="The Art of You Too"/>
    <s v="This vocal music and spoken word project uses the  gift of life,love,hope &amp; peace to enable people to see themselves as a masterpiece!"/>
    <x v="8"/>
    <x v="155"/>
    <x v="2"/>
    <s v="US"/>
    <s v="USD"/>
    <n v="1454054429"/>
    <n v="1451462429"/>
    <b v="0"/>
    <n v="2"/>
    <b v="0"/>
    <s v="music/jazz"/>
    <n v="1.4285714285714286"/>
    <n v="25"/>
    <x v="4"/>
    <x v="13"/>
  </r>
  <r>
    <n v="936"/>
    <s v="Jazz Singer, Marti Mendenhall Live Concert Recording"/>
    <s v="A CD of a live Jazz concert featuring Marti Mendenhall, George Mitchell, Scott Steed and Todd Strait."/>
    <x v="123"/>
    <x v="117"/>
    <x v="2"/>
    <s v="US"/>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x v="8"/>
    <x v="130"/>
    <x v="2"/>
    <s v="US"/>
    <s v="USD"/>
    <n v="1383509357"/>
    <n v="1380913757"/>
    <b v="0"/>
    <n v="2"/>
    <b v="0"/>
    <s v="music/jazz"/>
    <n v="1.1428571428571428"/>
    <n v="20"/>
    <x v="4"/>
    <x v="13"/>
  </r>
  <r>
    <n v="938"/>
    <s v="Celebrating American Jazz &amp; Soul Music"/>
    <s v="Creating new avenues of exposure for young Jazz &amp; Soul artists_x000d_to express their Art of Music."/>
    <x v="39"/>
    <x v="379"/>
    <x v="2"/>
    <s v="US"/>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x v="181"/>
    <x v="130"/>
    <x v="2"/>
    <s v="US"/>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x v="7"/>
    <x v="680"/>
    <x v="2"/>
    <s v="US"/>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x v="63"/>
    <x v="681"/>
    <x v="2"/>
    <s v="US"/>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x v="51"/>
    <x v="682"/>
    <x v="2"/>
    <s v="US"/>
    <s v="USD"/>
    <n v="1455826460"/>
    <n v="1452716060"/>
    <b v="0"/>
    <n v="16"/>
    <b v="0"/>
    <s v="technology/wearables"/>
    <n v="8.9066666666666663"/>
    <n v="41.75"/>
    <x v="2"/>
    <x v="8"/>
  </r>
  <r>
    <n v="943"/>
    <s v="SleepMode"/>
    <s v="A mask for home or travel that will give you the best, undisturbed sleep of your life."/>
    <x v="9"/>
    <x v="683"/>
    <x v="2"/>
    <s v="US"/>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x v="63"/>
    <x v="684"/>
    <x v="2"/>
    <s v="US"/>
    <s v="USD"/>
    <n v="1460988000"/>
    <n v="1458050450"/>
    <b v="0"/>
    <n v="96"/>
    <b v="0"/>
    <s v="technology/wearables"/>
    <n v="13.325999999999999"/>
    <n v="69.40625"/>
    <x v="2"/>
    <x v="8"/>
  </r>
  <r>
    <n v="945"/>
    <s v="CT BAND"/>
    <s v="Make your watch Smart ! CT Band is an ultra-thin, high-tech smart watch-strap awarded twice at CES 2017 las vegas"/>
    <x v="57"/>
    <x v="685"/>
    <x v="2"/>
    <s v="FR"/>
    <s v="EUR"/>
    <n v="1487462340"/>
    <n v="1482958626"/>
    <b v="0"/>
    <n v="16"/>
    <b v="0"/>
    <s v="technology/wearables"/>
    <n v="2.484"/>
    <n v="155.25"/>
    <x v="2"/>
    <x v="8"/>
  </r>
  <r>
    <n v="946"/>
    <s v="OmniTrade Apron"/>
    <s v="Soft edged-Hard working. The perfect wearable organization for the home and professional shop."/>
    <x v="36"/>
    <x v="686"/>
    <x v="2"/>
    <s v="US"/>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x v="16"/>
    <x v="117"/>
    <x v="2"/>
    <s v="US"/>
    <s v="USD"/>
    <n v="1467312306"/>
    <n v="1462128306"/>
    <b v="0"/>
    <n v="0"/>
    <b v="0"/>
    <s v="technology/wearables"/>
    <n v="0"/>
    <e v="#DIV/0!"/>
    <x v="2"/>
    <x v="8"/>
  </r>
  <r>
    <n v="948"/>
    <s v="Led Shirt - WiFi Controlled"/>
    <s v="T-Shirt with Led panel controlled by Android app over WiFi. _x000d_Multiple shirts, games, text, video effects support,"/>
    <x v="23"/>
    <x v="374"/>
    <x v="2"/>
    <s v="NL"/>
    <s v="EUR"/>
    <n v="1457812364"/>
    <n v="1455220364"/>
    <b v="0"/>
    <n v="8"/>
    <b v="0"/>
    <s v="technology/wearables"/>
    <n v="12"/>
    <n v="60"/>
    <x v="2"/>
    <x v="8"/>
  </r>
  <r>
    <n v="949"/>
    <s v="INBED"/>
    <s v="Der INBED ist ein innovatives Multisensor-Wearable fÃ¼r die SturzprÃ¤vention motorisch eingeschrÃ¤nkter Personen."/>
    <x v="22"/>
    <x v="687"/>
    <x v="2"/>
    <s v="DE"/>
    <s v="EUR"/>
    <n v="1456016576"/>
    <n v="1450832576"/>
    <b v="0"/>
    <n v="7"/>
    <b v="0"/>
    <s v="technology/wearables"/>
    <n v="1.365"/>
    <n v="39"/>
    <x v="2"/>
    <x v="8"/>
  </r>
  <r>
    <n v="950"/>
    <s v="EZC Smartlight"/>
    <s v="Rider worn tail light brake light. Adheres to virtually any coat, jacket or vest. Stays on even when you get off."/>
    <x v="10"/>
    <x v="688"/>
    <x v="2"/>
    <s v="CA"/>
    <s v="CAD"/>
    <n v="1453053661"/>
    <n v="1450461661"/>
    <b v="0"/>
    <n v="24"/>
    <b v="0"/>
    <s v="technology/wearables"/>
    <n v="28.04"/>
    <n v="58.416666666666664"/>
    <x v="2"/>
    <x v="8"/>
  </r>
  <r>
    <n v="951"/>
    <s v="Smart Harness"/>
    <s v="Revolutionizing the way we walk our dogs!"/>
    <x v="63"/>
    <x v="689"/>
    <x v="2"/>
    <s v="US"/>
    <s v="USD"/>
    <n v="1465054872"/>
    <n v="1461166872"/>
    <b v="0"/>
    <n v="121"/>
    <b v="0"/>
    <s v="technology/wearables"/>
    <n v="38.39"/>
    <n v="158.63636363636363"/>
    <x v="2"/>
    <x v="8"/>
  </r>
  <r>
    <n v="952"/>
    <s v="Audionoggin - Join the Earvolution"/>
    <s v="Audionoggin: Wireless personal surround sound for the athlete in everyone."/>
    <x v="197"/>
    <x v="690"/>
    <x v="2"/>
    <s v="US"/>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x v="36"/>
    <x v="691"/>
    <x v="2"/>
    <s v="US"/>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x v="36"/>
    <x v="692"/>
    <x v="2"/>
    <s v="US"/>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x v="82"/>
    <x v="693"/>
    <x v="2"/>
    <s v="US"/>
    <s v="USD"/>
    <n v="1473750300"/>
    <n v="1470294300"/>
    <b v="0"/>
    <n v="93"/>
    <b v="0"/>
    <s v="technology/wearables"/>
    <n v="5.6613333333333333"/>
    <n v="182.6236559139785"/>
    <x v="2"/>
    <x v="8"/>
  </r>
  <r>
    <n v="956"/>
    <s v="SemiYours"/>
    <s v="You can rent out your Car with Uber. _x000d_You can rent out your Home with Airbnb. _x000d_Now you can rent out your CLOSET with SemiYOURS!"/>
    <x v="63"/>
    <x v="386"/>
    <x v="2"/>
    <s v="US"/>
    <s v="USD"/>
    <n v="1430081759"/>
    <n v="1424901359"/>
    <b v="0"/>
    <n v="17"/>
    <b v="0"/>
    <s v="technology/wearables"/>
    <n v="1.722"/>
    <n v="50.647058823529413"/>
    <x v="2"/>
    <x v="8"/>
  </r>
  <r>
    <n v="957"/>
    <s v="DUALBAND, the Leather NFC Smart Watch Band"/>
    <s v="A Leather Smart watch Band, that NEVER needs to be charged for only $37!"/>
    <x v="14"/>
    <x v="694"/>
    <x v="2"/>
    <s v="US"/>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x v="198"/>
    <x v="695"/>
    <x v="2"/>
    <s v="US"/>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x v="63"/>
    <x v="696"/>
    <x v="2"/>
    <s v="US"/>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x v="199"/>
    <x v="697"/>
    <x v="2"/>
    <s v="US"/>
    <s v="USD"/>
    <n v="1489500155"/>
    <n v="1485874955"/>
    <b v="0"/>
    <n v="188"/>
    <b v="0"/>
    <s v="technology/wearables"/>
    <n v="46.100628930817614"/>
    <n v="136.46276595744681"/>
    <x v="2"/>
    <x v="8"/>
  </r>
  <r>
    <n v="961"/>
    <s v="The first personal trainer and diet coach for your dog!"/>
    <s v="Active, happy &amp; healthy together! _x000d_Thatâ€™s our mission for all dogs and their parents."/>
    <x v="75"/>
    <x v="698"/>
    <x v="2"/>
    <s v="US"/>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x v="30"/>
    <x v="699"/>
    <x v="2"/>
    <s v="US"/>
    <s v="USD"/>
    <n v="1455210353"/>
    <n v="1451927153"/>
    <b v="0"/>
    <n v="37"/>
    <b v="0"/>
    <s v="technology/wearables"/>
    <n v="28.48"/>
    <n v="19.243243243243242"/>
    <x v="2"/>
    <x v="8"/>
  </r>
  <r>
    <n v="963"/>
    <s v="The Ultimate Learning Center"/>
    <s v="WE are molding an educated, motivated, non violent GENERATION!"/>
    <x v="19"/>
    <x v="700"/>
    <x v="2"/>
    <s v="US"/>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x v="74"/>
    <x v="701"/>
    <x v="2"/>
    <s v="CA"/>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x v="31"/>
    <x v="501"/>
    <x v="2"/>
    <s v="US"/>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x v="14"/>
    <x v="702"/>
    <x v="2"/>
    <s v="US"/>
    <s v="USD"/>
    <n v="1475766932"/>
    <n v="1473174932"/>
    <b v="0"/>
    <n v="30"/>
    <b v="0"/>
    <s v="technology/wearables"/>
    <n v="14.799999999999999"/>
    <n v="59.2"/>
    <x v="2"/>
    <x v="8"/>
  </r>
  <r>
    <n v="967"/>
    <s v="Better Beanie"/>
    <s v="Better Beanie is the new therapeutic wearable designed to assist you while keeping your hands free."/>
    <x v="22"/>
    <x v="703"/>
    <x v="2"/>
    <s v="US"/>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x v="6"/>
    <x v="437"/>
    <x v="2"/>
    <s v="US"/>
    <s v="USD"/>
    <n v="1408134034"/>
    <n v="1405542034"/>
    <b v="0"/>
    <n v="4"/>
    <b v="0"/>
    <s v="technology/wearables"/>
    <n v="1.325"/>
    <n v="26.5"/>
    <x v="2"/>
    <x v="8"/>
  </r>
  <r>
    <n v="969"/>
    <s v="Make 100 | Geek &amp; Chic: Smart Safety Jewelry."/>
    <s v="Geek &amp; Chic Smart Jewelry Collection, Wearables Meet Style!"/>
    <x v="11"/>
    <x v="704"/>
    <x v="2"/>
    <s v="MX"/>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x v="10"/>
    <x v="705"/>
    <x v="2"/>
    <s v="CA"/>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x v="57"/>
    <x v="706"/>
    <x v="2"/>
    <s v="US"/>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x v="22"/>
    <x v="707"/>
    <x v="2"/>
    <s v="US"/>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x v="22"/>
    <x v="708"/>
    <x v="2"/>
    <s v="US"/>
    <s v="USD"/>
    <n v="1447032093"/>
    <n v="1441844493"/>
    <b v="0"/>
    <n v="8"/>
    <b v="0"/>
    <s v="technology/wearables"/>
    <n v="2.0549999999999997"/>
    <n v="51.375"/>
    <x v="2"/>
    <x v="8"/>
  </r>
  <r>
    <n v="974"/>
    <s v="KneeJack"/>
    <s v="The device that allows those with artificial knees or arthritic knees to kneel down without putting pressure on their knees."/>
    <x v="63"/>
    <x v="668"/>
    <x v="2"/>
    <s v="US"/>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x v="57"/>
    <x v="709"/>
    <x v="2"/>
    <s v="US"/>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x v="60"/>
    <x v="710"/>
    <x v="2"/>
    <s v="AU"/>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x v="200"/>
    <x v="711"/>
    <x v="2"/>
    <s v="AT"/>
    <s v="EUR"/>
    <n v="1456094197"/>
    <n v="1453502197"/>
    <b v="0"/>
    <n v="12"/>
    <b v="0"/>
    <s v="technology/wearables"/>
    <n v="33.666666666666664"/>
    <n v="75.75"/>
    <x v="2"/>
    <x v="8"/>
  </r>
  <r>
    <n v="978"/>
    <s v="hidn tempo - a wearable stress coach"/>
    <s v="hidn tempo is an intelligent watch band that allows you to monitor your stress and manage it anywhere, anytime."/>
    <x v="201"/>
    <x v="712"/>
    <x v="2"/>
    <s v="SE"/>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x v="19"/>
    <x v="713"/>
    <x v="2"/>
    <s v="US"/>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x v="3"/>
    <x v="714"/>
    <x v="2"/>
    <s v="US"/>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x v="150"/>
    <x v="143"/>
    <x v="2"/>
    <s v="US"/>
    <s v="USD"/>
    <n v="1407624222"/>
    <n v="1405032222"/>
    <b v="0"/>
    <n v="4"/>
    <b v="0"/>
    <s v="technology/wearables"/>
    <n v="1.2375123751237513E-2"/>
    <n v="2.75"/>
    <x v="2"/>
    <x v="8"/>
  </r>
  <r>
    <n v="982"/>
    <s v="Smart 2-in-1 I-PHONE HANDLE/WALLETtm"/>
    <s v="revolutonary ultra-slim 2-in-1 Smart  2-in-1 I-PHONE handle/WALLETtm with 360 rotatiion"/>
    <x v="178"/>
    <x v="158"/>
    <x v="2"/>
    <s v="US"/>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x v="202"/>
    <x v="715"/>
    <x v="2"/>
    <s v="ES"/>
    <s v="EUR"/>
    <n v="1471985640"/>
    <n v="1469289685"/>
    <b v="0"/>
    <n v="179"/>
    <b v="0"/>
    <s v="technology/wearables"/>
    <n v="29.506136117214709"/>
    <n v="171.79329608938548"/>
    <x v="2"/>
    <x v="8"/>
  </r>
  <r>
    <n v="984"/>
    <s v="Buy beauty &amp; hair products 24/7 from a vending machine."/>
    <s v="Hello world,_x000d__x000d_My name is Earl Eddings, I'm just your average hard working family man from Virginia. I'm here because I need you to help"/>
    <x v="3"/>
    <x v="437"/>
    <x v="2"/>
    <s v="US"/>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x v="11"/>
    <x v="716"/>
    <x v="2"/>
    <s v="DE"/>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x v="22"/>
    <x v="567"/>
    <x v="2"/>
    <s v="GB"/>
    <s v="GBP"/>
    <n v="1452384000"/>
    <n v="1447698300"/>
    <b v="0"/>
    <n v="23"/>
    <b v="0"/>
    <s v="technology/wearables"/>
    <n v="12.75"/>
    <n v="110.8695652173913"/>
    <x v="2"/>
    <x v="8"/>
  </r>
  <r>
    <n v="987"/>
    <s v="Kidswatcher"/>
    <s v="Always know where your precious children are. Let them explore the world freely and in a secure way by using the Kidswatcher."/>
    <x v="63"/>
    <x v="717"/>
    <x v="2"/>
    <s v="NL"/>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d_Designed and made in Italy"/>
    <x v="10"/>
    <x v="117"/>
    <x v="2"/>
    <s v="IT"/>
    <s v="EUR"/>
    <n v="1475310825"/>
    <n v="1472718825"/>
    <b v="0"/>
    <n v="0"/>
    <b v="0"/>
    <s v="technology/wearables"/>
    <n v="0"/>
    <e v="#DIV/0!"/>
    <x v="2"/>
    <x v="8"/>
  </r>
  <r>
    <n v="989"/>
    <s v="Power Rope"/>
    <s v="The most useful phone charger you will ever buy"/>
    <x v="3"/>
    <x v="718"/>
    <x v="2"/>
    <s v="US"/>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x v="31"/>
    <x v="375"/>
    <x v="2"/>
    <s v="US"/>
    <s v="USD"/>
    <n v="1409770164"/>
    <n v="1407178164"/>
    <b v="0"/>
    <n v="2"/>
    <b v="0"/>
    <s v="technology/wearables"/>
    <n v="0.104"/>
    <n v="13"/>
    <x v="2"/>
    <x v="8"/>
  </r>
  <r>
    <n v="991"/>
    <s v="Russell &amp; Sons Watches"/>
    <s v="Russell &amp; Sons Watches_x000d__x000d_RS Watches is a business that provides quality watches at an affordable price. RS Watches was created with th"/>
    <x v="10"/>
    <x v="719"/>
    <x v="2"/>
    <s v="GB"/>
    <s v="GBP"/>
    <n v="1468349460"/>
    <n v="1466186988"/>
    <b v="0"/>
    <n v="7"/>
    <b v="0"/>
    <s v="technology/wearables"/>
    <n v="4.24"/>
    <n v="30.285714285714285"/>
    <x v="2"/>
    <x v="8"/>
  </r>
  <r>
    <n v="992"/>
    <s v="WairConditioning"/>
    <s v="The HOTTEST and COOLEST thing yet! WairConditioning... an entirely new level of comfortability!"/>
    <x v="57"/>
    <x v="720"/>
    <x v="2"/>
    <s v="US"/>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x v="54"/>
    <x v="721"/>
    <x v="2"/>
    <s v="US"/>
    <s v="USD"/>
    <n v="1478926800"/>
    <n v="1476054568"/>
    <b v="0"/>
    <n v="196"/>
    <b v="0"/>
    <s v="technology/wearables"/>
    <n v="25.087142857142858"/>
    <n v="89.59693877551021"/>
    <x v="2"/>
    <x v="8"/>
  </r>
  <r>
    <n v="994"/>
    <s v="Intelligent Leather Jacket. Heat. Communicate. Recharge."/>
    <s v="Worldâ€˜s First Heated Leather Jacket _x000d_with Integrated Bluetooth System,_x000d_Handsfree Set (Microphone and Speakers)_x000d_and Cellphone Charger."/>
    <x v="61"/>
    <x v="722"/>
    <x v="2"/>
    <s v="US"/>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x v="3"/>
    <x v="723"/>
    <x v="2"/>
    <s v="US"/>
    <s v="USD"/>
    <n v="1417276800"/>
    <n v="1415140480"/>
    <b v="0"/>
    <n v="9"/>
    <b v="0"/>
    <s v="technology/wearables"/>
    <n v="7.26"/>
    <n v="80.666666666666671"/>
    <x v="2"/>
    <x v="8"/>
  </r>
  <r>
    <n v="996"/>
    <s v="Social behavior in technical communities"/>
    <s v="Study the behaviour of technical communities by tracking their movement  through wearables"/>
    <x v="23"/>
    <x v="654"/>
    <x v="2"/>
    <s v="US"/>
    <s v="USD"/>
    <n v="1406474820"/>
    <n v="1403902060"/>
    <b v="0"/>
    <n v="5"/>
    <b v="0"/>
    <s v="technology/wearables"/>
    <n v="1.625"/>
    <n v="13"/>
    <x v="2"/>
    <x v="8"/>
  </r>
  <r>
    <n v="997"/>
    <s v="iPhanny"/>
    <s v="The iPhanny keeps your iPhone 6 safe from bending in those dangerous pants pockets."/>
    <x v="10"/>
    <x v="654"/>
    <x v="2"/>
    <s v="US"/>
    <s v="USD"/>
    <n v="1417145297"/>
    <n v="1414549697"/>
    <b v="0"/>
    <n v="8"/>
    <b v="0"/>
    <s v="technology/wearables"/>
    <n v="1.3"/>
    <n v="8.125"/>
    <x v="2"/>
    <x v="8"/>
  </r>
  <r>
    <n v="998"/>
    <s v="Ollinfit: The Wearable Personal Trainer"/>
    <s v="Ollinfit is the first wearable fitness trainer with 3 sensors for superior accuracy, feedback and results."/>
    <x v="127"/>
    <x v="724"/>
    <x v="2"/>
    <s v="CA"/>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x v="60"/>
    <x v="725"/>
    <x v="2"/>
    <s v="CA"/>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x v="203"/>
    <x v="726"/>
    <x v="1"/>
    <s v="US"/>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x v="10"/>
    <x v="107"/>
    <x v="1"/>
    <s v="GB"/>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x v="204"/>
    <x v="727"/>
    <x v="1"/>
    <s v="US"/>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x v="22"/>
    <x v="728"/>
    <x v="1"/>
    <s v="FR"/>
    <s v="EUR"/>
    <n v="1489680061"/>
    <n v="1487091661"/>
    <b v="0"/>
    <n v="15"/>
    <b v="0"/>
    <s v="technology/wearables"/>
    <n v="16.055"/>
    <n v="214.06666666666666"/>
    <x v="2"/>
    <x v="8"/>
  </r>
  <r>
    <n v="1004"/>
    <s v="AllerGuarder: Bluetooth wristband helps food-allergy kids"/>
    <s v="Harnessing wearable technology as a powerful defense for food-allergy children."/>
    <x v="31"/>
    <x v="729"/>
    <x v="1"/>
    <s v="US"/>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x v="61"/>
    <x v="730"/>
    <x v="1"/>
    <s v="US"/>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x v="23"/>
    <x v="731"/>
    <x v="1"/>
    <s v="US"/>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x v="11"/>
    <x v="732"/>
    <x v="1"/>
    <s v="US"/>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x v="205"/>
    <x v="156"/>
    <x v="1"/>
    <s v="MX"/>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x v="63"/>
    <x v="733"/>
    <x v="1"/>
    <s v="US"/>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x v="206"/>
    <x v="734"/>
    <x v="1"/>
    <s v="US"/>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x v="22"/>
    <x v="735"/>
    <x v="1"/>
    <s v="US"/>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x v="10"/>
    <x v="736"/>
    <x v="1"/>
    <s v="US"/>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x v="31"/>
    <x v="737"/>
    <x v="1"/>
    <s v="US"/>
    <s v="USD"/>
    <n v="1451419200"/>
    <n v="1449000056"/>
    <b v="0"/>
    <n v="90"/>
    <b v="0"/>
    <s v="technology/wearables"/>
    <n v="34.527999999999999"/>
    <n v="95.911111111111111"/>
    <x v="2"/>
    <x v="8"/>
  </r>
  <r>
    <n v="1014"/>
    <s v="CHEMION: The World's First Smart Glasses (Canceled)"/>
    <s v="CHEMION is an eyewear device that lets you show your creativity to the world."/>
    <x v="3"/>
    <x v="738"/>
    <x v="1"/>
    <s v="US"/>
    <s v="USD"/>
    <n v="1420070615"/>
    <n v="1415750615"/>
    <b v="0"/>
    <n v="16"/>
    <b v="0"/>
    <s v="technology/wearables"/>
    <n v="30.599999999999998"/>
    <n v="191.25"/>
    <x v="2"/>
    <x v="8"/>
  </r>
  <r>
    <n v="1015"/>
    <s v="SKIN - Wearable music remote control for your mobile phone"/>
    <s v="SKIN - The wearable music remote control which makes your fitness lifestyle a bit easier"/>
    <x v="7"/>
    <x v="739"/>
    <x v="1"/>
    <s v="CH"/>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x v="57"/>
    <x v="740"/>
    <x v="1"/>
    <s v="US"/>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x v="65"/>
    <x v="741"/>
    <x v="1"/>
    <s v="US"/>
    <s v="USD"/>
    <n v="1448125935"/>
    <n v="1444666335"/>
    <b v="0"/>
    <n v="355"/>
    <b v="0"/>
    <s v="technology/wearables"/>
    <n v="22.878799999999998"/>
    <n v="161.11830985915492"/>
    <x v="2"/>
    <x v="8"/>
  </r>
  <r>
    <n v="1018"/>
    <s v="Owl (Canceled)"/>
    <s v="Owl is a fitness tracker along with an accompanying iOS app, that is both fun and interactive for children."/>
    <x v="22"/>
    <x v="742"/>
    <x v="1"/>
    <s v="US"/>
    <s v="USD"/>
    <n v="1468496933"/>
    <n v="1465904933"/>
    <b v="0"/>
    <n v="7"/>
    <b v="0"/>
    <s v="technology/wearables"/>
    <n v="3.105"/>
    <n v="88.714285714285708"/>
    <x v="2"/>
    <x v="8"/>
  </r>
  <r>
    <n v="1019"/>
    <s v="Tempi - The Smart Way to Monitor Temperature and Humidity"/>
    <s v="Tempi Is a Wearable Bluetooth Device That Gives Accurate Temperature and Humidity Readings."/>
    <x v="101"/>
    <x v="743"/>
    <x v="1"/>
    <s v="US"/>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x v="207"/>
    <x v="744"/>
    <x v="0"/>
    <s v="CA"/>
    <s v="CAD"/>
    <n v="1433206020"/>
    <n v="1430617209"/>
    <b v="0"/>
    <n v="30"/>
    <b v="1"/>
    <s v="music/electronic music"/>
    <n v="205.54838709677421"/>
    <n v="106.2"/>
    <x v="4"/>
    <x v="15"/>
  </r>
  <r>
    <n v="1021"/>
    <s v="Rick and Morty Album &amp; Music Video"/>
    <s v="Rick and Morty concept album written by Allie Goertz + music video directed by Paul B. Cummings!"/>
    <x v="9"/>
    <x v="745"/>
    <x v="0"/>
    <s v="US"/>
    <s v="USD"/>
    <n v="1445054400"/>
    <n v="1443074571"/>
    <b v="1"/>
    <n v="478"/>
    <b v="1"/>
    <s v="music/electronic music"/>
    <n v="351.80366666666669"/>
    <n v="22.079728033472804"/>
    <x v="4"/>
    <x v="15"/>
  </r>
  <r>
    <n v="1022"/>
    <s v="Sammy Bananas - Bootlegs Vol. 2!!"/>
    <s v="Help get four new bootlegs onto vinyl in the second installment of my series!"/>
    <x v="13"/>
    <x v="746"/>
    <x v="0"/>
    <s v="US"/>
    <s v="USD"/>
    <n v="1431876677"/>
    <n v="1429284677"/>
    <b v="1"/>
    <n v="74"/>
    <b v="1"/>
    <s v="music/electronic music"/>
    <n v="114.9"/>
    <n v="31.054054054054053"/>
    <x v="4"/>
    <x v="15"/>
  </r>
  <r>
    <n v="1023"/>
    <s v="'Pathfinder' - a High Five Spaceship album"/>
    <s v="A collaborative, electronic journey helmed by producer Christopher Bingham and guitarist Carlos Montero."/>
    <x v="13"/>
    <x v="747"/>
    <x v="0"/>
    <s v="GB"/>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x v="22"/>
    <x v="748"/>
    <x v="0"/>
    <s v="SE"/>
    <s v="SEK"/>
    <n v="1454248563"/>
    <n v="1451656563"/>
    <b v="1"/>
    <n v="61"/>
    <b v="1"/>
    <s v="music/electronic music"/>
    <n v="118.63774999999998"/>
    <n v="388.9762295081967"/>
    <x v="4"/>
    <x v="15"/>
  </r>
  <r>
    <n v="1025"/>
    <s v="[NUREN] The New Renaissance"/>
    <s v="Jake Kaufman and Jessie Seely present THE WORLD'S FIRST VIRTUAL REALITY ROCK OPERA."/>
    <x v="54"/>
    <x v="749"/>
    <x v="0"/>
    <s v="US"/>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x v="39"/>
    <x v="750"/>
    <x v="0"/>
    <s v="GB"/>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x v="751"/>
    <x v="0"/>
    <s v="US"/>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x v="3"/>
    <x v="752"/>
    <x v="0"/>
    <s v="GB"/>
    <s v="GBP"/>
    <n v="1488830400"/>
    <n v="1484924605"/>
    <b v="1"/>
    <n v="255"/>
    <b v="1"/>
    <s v="music/electronic music"/>
    <n v="117.27000000000001"/>
    <n v="45.988235294117644"/>
    <x v="4"/>
    <x v="15"/>
  </r>
  <r>
    <n v="1029"/>
    <s v="StrobeHouse presents Valborg 2015"/>
    <s v="We want to recreate last years massive Valborgparty in Lund but this time even bigger!"/>
    <x v="3"/>
    <x v="753"/>
    <x v="0"/>
    <s v="SE"/>
    <s v="SEK"/>
    <n v="1428184740"/>
    <n v="1423501507"/>
    <b v="0"/>
    <n v="141"/>
    <b v="1"/>
    <s v="music/electronic music"/>
    <n v="111.75999999999999"/>
    <n v="79.262411347517727"/>
    <x v="4"/>
    <x v="15"/>
  </r>
  <r>
    <n v="1030"/>
    <s v="The Gothsicles - I FEEL SICLE"/>
    <s v="Help fund the latest Gothsicles mega-album, I FEEL SICLE!"/>
    <x v="13"/>
    <x v="754"/>
    <x v="0"/>
    <s v="US"/>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x v="3"/>
    <x v="755"/>
    <x v="0"/>
    <s v="US"/>
    <s v="USD"/>
    <n v="1450290010"/>
    <n v="1447698010"/>
    <b v="0"/>
    <n v="99"/>
    <b v="1"/>
    <s v="music/electronic music"/>
    <n v="107.4"/>
    <n v="108.48484848484848"/>
    <x v="4"/>
    <x v="15"/>
  </r>
  <r>
    <n v="1032"/>
    <s v="Phantom Ship / Coastal (Album Preorder)"/>
    <s v="Ideal for living rooms and open spaces."/>
    <x v="105"/>
    <x v="756"/>
    <x v="0"/>
    <s v="US"/>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x v="209"/>
    <x v="432"/>
    <x v="0"/>
    <s v="GB"/>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x v="757"/>
    <x v="0"/>
    <s v="US"/>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x v="210"/>
    <x v="758"/>
    <x v="0"/>
    <s v="US"/>
    <s v="USD"/>
    <n v="1423668220"/>
    <n v="1421076220"/>
    <b v="0"/>
    <n v="76"/>
    <b v="1"/>
    <s v="music/electronic music"/>
    <n v="107.65217391304347"/>
    <n v="65.15789473684211"/>
    <x v="4"/>
    <x v="15"/>
  </r>
  <r>
    <n v="1036"/>
    <s v="Bring Kyrstyn's Album to Life!"/>
    <s v="Help this Soulful &amp; Cinematic Glitch-Pop Songwriter Bring her Music to the World!  (And your Ears:)"/>
    <x v="37"/>
    <x v="759"/>
    <x v="0"/>
    <s v="US"/>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x v="760"/>
    <x v="0"/>
    <s v="US"/>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x v="15"/>
    <x v="761"/>
    <x v="0"/>
    <s v="US"/>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x v="762"/>
    <x v="0"/>
    <s v="US"/>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x v="94"/>
    <x v="156"/>
    <x v="1"/>
    <s v="US"/>
    <s v="USD"/>
    <n v="1472317209"/>
    <n v="1469725209"/>
    <b v="0"/>
    <n v="1"/>
    <b v="0"/>
    <s v="journalism/audio"/>
    <n v="0.29411764705882354"/>
    <n v="250"/>
    <x v="5"/>
    <x v="16"/>
  </r>
  <r>
    <n v="1041"/>
    <s v="Industry Success Project (Canceled)"/>
    <s v="I am trying to document what it is like to plunge head first into the music/audio industry as an intern."/>
    <x v="45"/>
    <x v="117"/>
    <x v="1"/>
    <s v="US"/>
    <s v="USD"/>
    <n v="1406769992"/>
    <n v="1405041992"/>
    <b v="0"/>
    <n v="0"/>
    <b v="0"/>
    <s v="journalism/audio"/>
    <n v="0"/>
    <e v="#DIV/0!"/>
    <x v="5"/>
    <x v="16"/>
  </r>
  <r>
    <n v="1042"/>
    <s v="Ben's Top 5 podcast (Canceled)"/>
    <s v="Hello! I'm Ben and I have been wanting to start a podcast for a while. I am looking to kickstart the process and get into the game!"/>
    <x v="81"/>
    <x v="115"/>
    <x v="1"/>
    <s v="US"/>
    <s v="USD"/>
    <n v="1410516000"/>
    <n v="1406824948"/>
    <b v="0"/>
    <n v="1"/>
    <b v="0"/>
    <s v="journalism/audio"/>
    <n v="1.5384615384615385"/>
    <n v="10"/>
    <x v="5"/>
    <x v="16"/>
  </r>
  <r>
    <n v="1043"/>
    <s v="Printing TONE Audio 10th Anniversary Edition! (Canceled)"/>
    <s v="We're seeking funding for a special 10th Anniversary PRINT EDITION! Receive your own copy for only $8"/>
    <x v="57"/>
    <x v="763"/>
    <x v="1"/>
    <s v="US"/>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x v="39"/>
    <x v="360"/>
    <x v="1"/>
    <s v="US"/>
    <s v="USD"/>
    <n v="1425587220"/>
    <n v="1420668801"/>
    <b v="0"/>
    <n v="2"/>
    <b v="0"/>
    <s v="journalism/audio"/>
    <n v="8.5714285714285715E-2"/>
    <n v="3"/>
    <x v="5"/>
    <x v="16"/>
  </r>
  <r>
    <n v="1045"/>
    <s v="In Case Of Emergency (Canceled)"/>
    <s v="In Case Of Emergency is a radio talk show for preppers, beginning preppers, and with preparedness in mind."/>
    <x v="3"/>
    <x v="764"/>
    <x v="1"/>
    <s v="US"/>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x v="9"/>
    <x v="117"/>
    <x v="1"/>
    <s v="DE"/>
    <s v="EUR"/>
    <n v="1451161560"/>
    <n v="1447273560"/>
    <b v="0"/>
    <n v="0"/>
    <b v="0"/>
    <s v="journalism/audio"/>
    <n v="0"/>
    <e v="#DIV/0!"/>
    <x v="5"/>
    <x v="16"/>
  </r>
  <r>
    <n v="1047"/>
    <s v="Start a New Podcast (Canceled)"/>
    <s v="I wish to start a new podcast called Voices of Texas, and I want to interview interesting people of Texas each week."/>
    <x v="13"/>
    <x v="116"/>
    <x v="1"/>
    <s v="US"/>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x v="36"/>
    <x v="719"/>
    <x v="1"/>
    <s v="US"/>
    <s v="USD"/>
    <n v="1474766189"/>
    <n v="1471310189"/>
    <b v="0"/>
    <n v="4"/>
    <b v="0"/>
    <s v="journalism/audio"/>
    <n v="1.4133333333333333"/>
    <n v="53"/>
    <x v="5"/>
    <x v="16"/>
  </r>
  <r>
    <n v="1049"/>
    <s v="J1 (Canceled)"/>
    <s v="------"/>
    <x v="14"/>
    <x v="117"/>
    <x v="1"/>
    <s v="US"/>
    <s v="USD"/>
    <n v="1455272445"/>
    <n v="1452680445"/>
    <b v="0"/>
    <n v="0"/>
    <b v="0"/>
    <s v="journalism/audio"/>
    <n v="0"/>
    <e v="#DIV/0!"/>
    <x v="5"/>
    <x v="16"/>
  </r>
  <r>
    <n v="1050"/>
    <s v="The (Secular) Barbershop Podcast (Canceled)"/>
    <s v="Secularism is on the rise and I hear you.Talk to me."/>
    <x v="30"/>
    <x v="117"/>
    <x v="1"/>
    <s v="US"/>
    <s v="USD"/>
    <n v="1442257677"/>
    <n v="1439665677"/>
    <b v="0"/>
    <n v="0"/>
    <b v="0"/>
    <s v="journalism/audio"/>
    <n v="0"/>
    <e v="#DIV/0!"/>
    <x v="5"/>
    <x v="16"/>
  </r>
  <r>
    <n v="1051"/>
    <s v="Now You Know Podcast (Canceled)"/>
    <s v="Inspired by some great podcasters as well as my desire to learn from many people about many topics, plus just to inform people."/>
    <x v="2"/>
    <x v="117"/>
    <x v="1"/>
    <s v="US"/>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x v="211"/>
    <x v="117"/>
    <x v="1"/>
    <s v="US"/>
    <s v="USD"/>
    <n v="1465243740"/>
    <n v="1461438495"/>
    <b v="0"/>
    <n v="0"/>
    <b v="0"/>
    <s v="journalism/audio"/>
    <n v="0"/>
    <e v="#DIV/0!"/>
    <x v="5"/>
    <x v="16"/>
  </r>
  <r>
    <n v="1053"/>
    <s v="A day in the life of...(podcast) (Canceled)"/>
    <s v="How well do you know the stranger walking past you or the neighbor up the street? Extraordinary stories told by everyday people."/>
    <x v="15"/>
    <x v="493"/>
    <x v="1"/>
    <s v="US"/>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x v="30"/>
    <x v="117"/>
    <x v="1"/>
    <s v="US"/>
    <s v="USD"/>
    <n v="1407708000"/>
    <n v="1405110399"/>
    <b v="0"/>
    <n v="0"/>
    <b v="0"/>
    <s v="journalism/audio"/>
    <n v="0"/>
    <e v="#DIV/0!"/>
    <x v="5"/>
    <x v="16"/>
  </r>
  <r>
    <n v="1055"/>
    <s v="The Smile High Podcast Club Season 3 (Canceled)"/>
    <s v="This project is to fund Season 3 of the SHPC.  Our plan is to produce 24 more spectacular episodes to share with the world."/>
    <x v="8"/>
    <x v="117"/>
    <x v="1"/>
    <s v="US"/>
    <s v="USD"/>
    <n v="1457394545"/>
    <n v="1454802545"/>
    <b v="0"/>
    <n v="0"/>
    <b v="0"/>
    <s v="journalism/audio"/>
    <n v="0"/>
    <e v="#DIV/0!"/>
    <x v="5"/>
    <x v="16"/>
  </r>
  <r>
    <n v="1056"/>
    <s v="Suburban Disorder Podcast (Canceled)"/>
    <s v="a podcast about everyday life, friends talking about music, movies, tv, relationships. conversations we have all had and can relate to"/>
    <x v="3"/>
    <x v="117"/>
    <x v="1"/>
    <s v="US"/>
    <s v="USD"/>
    <n v="1429892177"/>
    <n v="1424711777"/>
    <b v="0"/>
    <n v="0"/>
    <b v="0"/>
    <s v="journalism/audio"/>
    <n v="0"/>
    <e v="#DIV/0!"/>
    <x v="5"/>
    <x v="16"/>
  </r>
  <r>
    <n v="1057"/>
    <s v="Support Independent Media (Canceled)"/>
    <s v="Sayin it Plain is a Independent Radio Show created to inform the public and empower the community."/>
    <x v="3"/>
    <x v="117"/>
    <x v="1"/>
    <s v="US"/>
    <s v="USD"/>
    <n v="1480888483"/>
    <n v="1478292883"/>
    <b v="0"/>
    <n v="0"/>
    <b v="0"/>
    <s v="journalism/audio"/>
    <n v="0"/>
    <e v="#DIV/0!"/>
    <x v="5"/>
    <x v="16"/>
  </r>
  <r>
    <n v="1058"/>
    <s v="The Body Politic Radio (Canceled)"/>
    <s v="An investigative series on 790 KABC Radio on the ravages of addiction and what options millions of people have for hopeful recovery."/>
    <x v="79"/>
    <x v="117"/>
    <x v="1"/>
    <s v="US"/>
    <s v="USD"/>
    <n v="1427328000"/>
    <n v="1423777043"/>
    <b v="0"/>
    <n v="0"/>
    <b v="0"/>
    <s v="journalism/audio"/>
    <n v="0"/>
    <e v="#DIV/0!"/>
    <x v="5"/>
    <x v="16"/>
  </r>
  <r>
    <n v="1059"/>
    <s v="Voice Over Artist (Canceled)"/>
    <s v="Turning myself into a vocal artist."/>
    <x v="184"/>
    <x v="117"/>
    <x v="1"/>
    <s v="US"/>
    <s v="USD"/>
    <n v="1426269456"/>
    <n v="1423681056"/>
    <b v="0"/>
    <n v="0"/>
    <b v="0"/>
    <s v="journalism/audio"/>
    <n v="0"/>
    <e v="#DIV/0!"/>
    <x v="5"/>
    <x v="16"/>
  </r>
  <r>
    <n v="1060"/>
    <s v="Reality  Check (Canceled)"/>
    <s v="Reality Check is a weekly Internet Radio Show. Along with my co-host and engineer we discuss the issues of the day relevant to you!."/>
    <x v="10"/>
    <x v="155"/>
    <x v="1"/>
    <s v="US"/>
    <s v="USD"/>
    <n v="1429134893"/>
    <n v="1426542893"/>
    <b v="0"/>
    <n v="1"/>
    <b v="0"/>
    <s v="journalism/audio"/>
    <n v="1"/>
    <n v="50"/>
    <x v="5"/>
    <x v="16"/>
  </r>
  <r>
    <n v="1061"/>
    <s v="Chat Box 23 (Canceled)"/>
    <s v="T.O., Adi &amp; Mercedes discuss their point of views, women's issues &amp; Hollywood Hotties."/>
    <x v="23"/>
    <x v="117"/>
    <x v="1"/>
    <s v="US"/>
    <s v="USD"/>
    <n v="1462150800"/>
    <n v="1456987108"/>
    <b v="0"/>
    <n v="0"/>
    <b v="0"/>
    <s v="journalism/audio"/>
    <n v="0"/>
    <e v="#DIV/0!"/>
    <x v="5"/>
    <x v="16"/>
  </r>
  <r>
    <n v="1062"/>
    <s v="RETURNING AT A LATER DATE"/>
    <s v="SEE US ON PATREON www.badgirlartwork.com"/>
    <x v="212"/>
    <x v="121"/>
    <x v="1"/>
    <s v="US"/>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x v="28"/>
    <x v="117"/>
    <x v="1"/>
    <s v="US"/>
    <s v="USD"/>
    <n v="1472604262"/>
    <n v="1470012262"/>
    <b v="0"/>
    <n v="0"/>
    <b v="0"/>
    <s v="journalism/audio"/>
    <n v="0"/>
    <e v="#DIV/0!"/>
    <x v="5"/>
    <x v="16"/>
  </r>
  <r>
    <n v="1064"/>
    <s v="Vineyard Valley - A Social Winemaking Game!"/>
    <s v="Make wine from seed to bottle; build, socialize, sell, and relax in Vineyard Valley - a social, sandbox, free to play business sim!"/>
    <x v="161"/>
    <x v="765"/>
    <x v="2"/>
    <s v="US"/>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x v="9"/>
    <x v="136"/>
    <x v="2"/>
    <s v="AU"/>
    <s v="AUD"/>
    <n v="1392800922"/>
    <n v="1390381722"/>
    <b v="0"/>
    <n v="5"/>
    <b v="0"/>
    <s v="games/video games"/>
    <n v="2.7"/>
    <n v="16.2"/>
    <x v="6"/>
    <x v="17"/>
  </r>
  <r>
    <n v="1066"/>
    <s v="So I'm A Dark Lord"/>
    <s v="A parody of old school RPGs where you are a new Dark Lord on a quest to amass monsters and allies on your side."/>
    <x v="60"/>
    <x v="766"/>
    <x v="2"/>
    <s v="US"/>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x v="2"/>
    <x v="176"/>
    <x v="2"/>
    <s v="US"/>
    <s v="USD"/>
    <n v="1387657931"/>
    <n v="1385065931"/>
    <b v="0"/>
    <n v="10"/>
    <b v="0"/>
    <s v="games/video games"/>
    <n v="26"/>
    <n v="13"/>
    <x v="6"/>
    <x v="17"/>
  </r>
  <r>
    <n v="1068"/>
    <s v="The Quest To Save Hip Hop"/>
    <s v="THE QUEST TO SAVE HIP HOP is an old school beat em up st game that has a focus on old school hip hop and new age hip hop coming to pc."/>
    <x v="11"/>
    <x v="372"/>
    <x v="2"/>
    <s v="US"/>
    <s v="USD"/>
    <n v="1460274864"/>
    <n v="1457686464"/>
    <b v="0"/>
    <n v="4"/>
    <b v="0"/>
    <s v="games/video games"/>
    <n v="0.15"/>
    <n v="11.25"/>
    <x v="6"/>
    <x v="17"/>
  </r>
  <r>
    <n v="1069"/>
    <s v="Until The End (PC, Mac, and Linux)"/>
    <s v="A run-n-gun zombie survival game where you scavenge for items to make the night a little less scary."/>
    <x v="41"/>
    <x v="447"/>
    <x v="2"/>
    <s v="US"/>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x v="3"/>
    <x v="119"/>
    <x v="2"/>
    <s v="US"/>
    <s v="USD"/>
    <n v="1349050622"/>
    <n v="1347322622"/>
    <b v="0"/>
    <n v="2"/>
    <b v="0"/>
    <s v="games/video games"/>
    <n v="0.70000000000000007"/>
    <n v="35"/>
    <x v="6"/>
    <x v="17"/>
  </r>
  <r>
    <n v="1071"/>
    <s v="DJ's Bane"/>
    <s v="I'm making a game where you choose how you want to kill the DJ, so you yourself can decide what music will be played at the party."/>
    <x v="213"/>
    <x v="117"/>
    <x v="2"/>
    <s v="NO"/>
    <s v="NOK"/>
    <n v="1447787093"/>
    <n v="1445191493"/>
    <b v="0"/>
    <n v="0"/>
    <b v="0"/>
    <s v="games/video games"/>
    <n v="0"/>
    <e v="#DIV/0!"/>
    <x v="6"/>
    <x v="17"/>
  </r>
  <r>
    <n v="1072"/>
    <s v="World Defense : Tower Defense"/>
    <s v="A tower defense game that is played anywhere on the earth's surface!  This project is to expand it to be multiplayer and mod support."/>
    <x v="96"/>
    <x v="152"/>
    <x v="2"/>
    <s v="US"/>
    <s v="USD"/>
    <n v="1391630297"/>
    <n v="1389038297"/>
    <b v="0"/>
    <n v="4"/>
    <b v="0"/>
    <s v="games/video games"/>
    <n v="6.8000000000000005E-2"/>
    <n v="12.75"/>
    <x v="6"/>
    <x v="17"/>
  </r>
  <r>
    <n v="1073"/>
    <s v="Rainbow Ball to the Iphone"/>
    <s v="We want to bring our Game Rainbow Ball to the iphone and to do that we need a little help"/>
    <x v="47"/>
    <x v="115"/>
    <x v="2"/>
    <s v="US"/>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x v="214"/>
    <x v="767"/>
    <x v="2"/>
    <s v="US"/>
    <s v="USD"/>
    <n v="1388808545"/>
    <n v="1386216545"/>
    <b v="0"/>
    <n v="30"/>
    <b v="0"/>
    <s v="games/video games"/>
    <n v="6.3092592592592585"/>
    <n v="113.56666666666666"/>
    <x v="6"/>
    <x v="17"/>
  </r>
  <r>
    <n v="1075"/>
    <s v="Towers Of The Apocalypse"/>
    <s v="Fully 3D, post Apocalyptic themed tower defense video game. New take on the genre."/>
    <x v="28"/>
    <x v="372"/>
    <x v="2"/>
    <s v="US"/>
    <s v="USD"/>
    <n v="1336340516"/>
    <n v="1333748516"/>
    <b v="0"/>
    <n v="3"/>
    <b v="0"/>
    <s v="games/video games"/>
    <n v="4.5"/>
    <n v="15"/>
    <x v="6"/>
    <x v="17"/>
  </r>
  <r>
    <n v="1076"/>
    <s v="Kaptain Brawe 2: A Space Travesty"/>
    <s v="A comical point and click adventure by veteran team of Broken Sword and Monkey Island fame - Steve Ince and Bill Tiller"/>
    <x v="96"/>
    <x v="768"/>
    <x v="2"/>
    <s v="US"/>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x v="31"/>
    <x v="769"/>
    <x v="2"/>
    <s v="US"/>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x v="20"/>
    <x v="372"/>
    <x v="2"/>
    <s v="US"/>
    <s v="USD"/>
    <n v="1311309721"/>
    <n v="1307421721"/>
    <b v="0"/>
    <n v="5"/>
    <b v="0"/>
    <s v="games/video games"/>
    <n v="7.5"/>
    <n v="9"/>
    <x v="6"/>
    <x v="17"/>
  </r>
  <r>
    <n v="1079"/>
    <s v="Sirius Online, an indie Space MMO"/>
    <s v="Sirius Online is currently the work of two brothers striving to bring the Era of Freelancer back, adding dynamic markets and more."/>
    <x v="91"/>
    <x v="770"/>
    <x v="2"/>
    <s v="DE"/>
    <s v="EUR"/>
    <n v="1463232936"/>
    <n v="1461072936"/>
    <b v="0"/>
    <n v="18"/>
    <b v="0"/>
    <s v="games/video games"/>
    <n v="2.6076923076923078"/>
    <n v="37.666666666666664"/>
    <x v="6"/>
    <x v="17"/>
  </r>
  <r>
    <n v="1080"/>
    <s v="Skullforge: The Hunt"/>
    <s v="A fantasy action RPG which follows an elven ex-slave on a journey of magic, revenge, intrigue, and deceit."/>
    <x v="22"/>
    <x v="771"/>
    <x v="2"/>
    <s v="US"/>
    <s v="USD"/>
    <n v="1399778333"/>
    <n v="1397186333"/>
    <b v="0"/>
    <n v="98"/>
    <b v="0"/>
    <s v="games/video games"/>
    <n v="9.1050000000000004"/>
    <n v="18.581632653061224"/>
    <x v="6"/>
    <x v="17"/>
  </r>
  <r>
    <n v="1081"/>
    <s v="The Creature"/>
    <s v="Finishing your last job before you retire until a disaster strikes the cargo ship can you survive The Creature?"/>
    <x v="118"/>
    <x v="433"/>
    <x v="2"/>
    <s v="US"/>
    <s v="USD"/>
    <n v="1422483292"/>
    <n v="1419891292"/>
    <b v="0"/>
    <n v="4"/>
    <b v="0"/>
    <s v="games/video games"/>
    <n v="1.7647058823529412E-2"/>
    <n v="3"/>
    <x v="6"/>
    <x v="17"/>
  </r>
  <r>
    <n v="1082"/>
    <s v="T-Fighter: Code Name M - Mobile Edition"/>
    <s v="Challenge your trivia skills in this action oriented game against several opponents across time."/>
    <x v="3"/>
    <x v="443"/>
    <x v="2"/>
    <s v="US"/>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x v="63"/>
    <x v="22"/>
    <x v="2"/>
    <s v="CA"/>
    <s v="CAD"/>
    <n v="1406994583"/>
    <n v="1401810583"/>
    <b v="0"/>
    <n v="1"/>
    <b v="0"/>
    <s v="games/video games"/>
    <n v="0.82000000000000006"/>
    <n v="410"/>
    <x v="6"/>
    <x v="17"/>
  </r>
  <r>
    <n v="1084"/>
    <s v="My own channel"/>
    <s v="I want to start my own channel for gaming"/>
    <x v="131"/>
    <x v="117"/>
    <x v="2"/>
    <s v="US"/>
    <s v="USD"/>
    <n v="1407534804"/>
    <n v="1404942804"/>
    <b v="0"/>
    <n v="0"/>
    <b v="0"/>
    <s v="games/video games"/>
    <n v="0"/>
    <e v="#DIV/0!"/>
    <x v="6"/>
    <x v="17"/>
  </r>
  <r>
    <n v="1085"/>
    <s v="Sun Dryd Studios"/>
    <s v="The new kid on the block. Re-imagining old games and creating new ones. Ship, Lazer, Rock is first."/>
    <x v="11"/>
    <x v="772"/>
    <x v="2"/>
    <s v="CA"/>
    <s v="CAD"/>
    <n v="1457967975"/>
    <n v="1455379575"/>
    <b v="0"/>
    <n v="9"/>
    <b v="0"/>
    <s v="games/video games"/>
    <n v="3.42"/>
    <n v="114"/>
    <x v="6"/>
    <x v="17"/>
  </r>
  <r>
    <n v="1086"/>
    <s v="Cyber Universe Online"/>
    <s v="Humanity's future in the Galaxy"/>
    <x v="102"/>
    <x v="493"/>
    <x v="2"/>
    <s v="US"/>
    <s v="USD"/>
    <n v="1408913291"/>
    <n v="1406321291"/>
    <b v="0"/>
    <n v="2"/>
    <b v="0"/>
    <s v="games/video games"/>
    <n v="8.3333333333333343E-2"/>
    <n v="7.5"/>
    <x v="6"/>
    <x v="17"/>
  </r>
  <r>
    <n v="1087"/>
    <s v="Idle Gamers"/>
    <s v="Idle gamers are the group of gamers worth watching play video games. We have a back log of video ideas and want to entertain you."/>
    <x v="184"/>
    <x v="117"/>
    <x v="2"/>
    <s v="US"/>
    <s v="USD"/>
    <n v="1402852087"/>
    <n v="1400260087"/>
    <b v="0"/>
    <n v="0"/>
    <b v="0"/>
    <s v="games/video games"/>
    <n v="0"/>
    <e v="#DIV/0!"/>
    <x v="6"/>
    <x v="17"/>
  </r>
  <r>
    <n v="1088"/>
    <s v="Still Alive"/>
    <s v="A fresh twist on survival games. Intense, high-stakes 30 minute rounds for up to 10 players."/>
    <x v="101"/>
    <x v="773"/>
    <x v="2"/>
    <s v="US"/>
    <s v="USD"/>
    <n v="1398366667"/>
    <n v="1395774667"/>
    <b v="0"/>
    <n v="147"/>
    <b v="0"/>
    <s v="games/video games"/>
    <n v="14.182977777777777"/>
    <n v="43.41727891156463"/>
    <x v="6"/>
    <x v="17"/>
  </r>
  <r>
    <n v="1089"/>
    <s v="Farabel"/>
    <s v="Farabel is a single player turn-based fantasy strategy game for Mac/PC/Linux"/>
    <x v="36"/>
    <x v="774"/>
    <x v="2"/>
    <s v="FR"/>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x v="215"/>
    <x v="139"/>
    <x v="2"/>
    <s v="AU"/>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x v="48"/>
    <x v="379"/>
    <x v="2"/>
    <s v="GB"/>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x v="13"/>
    <x v="577"/>
    <x v="2"/>
    <s v="US"/>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x v="43"/>
    <x v="775"/>
    <x v="2"/>
    <s v="CA"/>
    <s v="CAD"/>
    <n v="1455232937"/>
    <n v="1453936937"/>
    <b v="0"/>
    <n v="4"/>
    <b v="0"/>
    <s v="games/video games"/>
    <n v="14.083333333333334"/>
    <n v="10.5625"/>
    <x v="6"/>
    <x v="17"/>
  </r>
  <r>
    <n v="1094"/>
    <s v="Sprocket Junkie"/>
    <s v="An action racing game for iOS. Set in a steampunk world, players battle their way to the finish line on customizable rocket engines!"/>
    <x v="102"/>
    <x v="776"/>
    <x v="2"/>
    <s v="US"/>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x v="69"/>
    <x v="777"/>
    <x v="2"/>
    <s v="US"/>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x v="14"/>
    <x v="778"/>
    <x v="2"/>
    <s v="US"/>
    <s v="USD"/>
    <n v="1412393400"/>
    <n v="1409747154"/>
    <b v="0"/>
    <n v="29"/>
    <b v="0"/>
    <s v="games/video games"/>
    <n v="17.933333333333334"/>
    <n v="74.206896551724142"/>
    <x v="6"/>
    <x v="17"/>
  </r>
  <r>
    <n v="1097"/>
    <s v="Rabbly"/>
    <s v="Rabbly is action-adventure game. Is about a scientist going on an adventure, to find rare materials in another galaxy."/>
    <x v="57"/>
    <x v="779"/>
    <x v="2"/>
    <s v="US"/>
    <s v="USD"/>
    <n v="1393786877"/>
    <n v="1390330877"/>
    <b v="0"/>
    <n v="7"/>
    <b v="0"/>
    <s v="games/video games"/>
    <n v="4.7E-2"/>
    <n v="6.7142857142857144"/>
    <x v="6"/>
    <x v="17"/>
  </r>
  <r>
    <n v="1098"/>
    <s v="Kick, Punch... Fireball"/>
    <s v="Kick, Punch... Fireball is an FPS type arena game set inside the fantasy world."/>
    <x v="31"/>
    <x v="780"/>
    <x v="2"/>
    <s v="US"/>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x v="10"/>
    <x v="379"/>
    <x v="2"/>
    <s v="GB"/>
    <s v="GBP"/>
    <n v="1431547468"/>
    <n v="1428955468"/>
    <b v="0"/>
    <n v="1"/>
    <b v="0"/>
    <s v="games/video games"/>
    <n v="0.5"/>
    <n v="25"/>
    <x v="6"/>
    <x v="17"/>
  </r>
  <r>
    <n v="1100"/>
    <s v="Aeldengald Saga Book I"/>
    <s v="A retro style puzzle rpg with a dark story. Your decisions will influence the world and decide the outcome of the story."/>
    <x v="23"/>
    <x v="173"/>
    <x v="2"/>
    <s v="DE"/>
    <s v="EUR"/>
    <n v="1455417571"/>
    <n v="1452825571"/>
    <b v="0"/>
    <n v="10"/>
    <b v="0"/>
    <s v="games/video games"/>
    <n v="2.5"/>
    <n v="10"/>
    <x v="6"/>
    <x v="17"/>
  </r>
  <r>
    <n v="1101"/>
    <s v="Strain Wars"/>
    <s v="Different strains of marijuana leafs battling to the death to see which one is the top strain."/>
    <x v="57"/>
    <x v="781"/>
    <x v="2"/>
    <s v="US"/>
    <s v="USD"/>
    <n v="1468519920"/>
    <n v="1466188338"/>
    <b v="0"/>
    <n v="6"/>
    <b v="0"/>
    <s v="games/video games"/>
    <n v="4.1000000000000002E-2"/>
    <n v="6.833333333333333"/>
    <x v="6"/>
    <x v="17"/>
  </r>
  <r>
    <n v="1102"/>
    <s v="Runers"/>
    <s v="Runers is a top-down rogue-like shooter where as you advance you create more powerful spells and fight fierce monsters and bosses."/>
    <x v="6"/>
    <x v="94"/>
    <x v="2"/>
    <s v="US"/>
    <s v="USD"/>
    <n v="1386568740"/>
    <n v="1383095125"/>
    <b v="0"/>
    <n v="24"/>
    <b v="0"/>
    <s v="games/video games"/>
    <n v="5.3125"/>
    <n v="17.708333333333332"/>
    <x v="6"/>
    <x v="17"/>
  </r>
  <r>
    <n v="1103"/>
    <s v="The Morgue"/>
    <s v="&quot;I go to work... I classify the bodies and store them accordingly... Sometimes I here noises... Other times is see her..."/>
    <x v="36"/>
    <x v="782"/>
    <x v="2"/>
    <s v="US"/>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x v="127"/>
    <x v="783"/>
    <x v="2"/>
    <s v="GB"/>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x v="216"/>
    <x v="784"/>
    <x v="2"/>
    <s v="US"/>
    <s v="USD"/>
    <n v="1395627327"/>
    <n v="1393038927"/>
    <b v="0"/>
    <n v="20"/>
    <b v="0"/>
    <s v="games/video games"/>
    <n v="0.159"/>
    <n v="71.55"/>
    <x v="6"/>
    <x v="17"/>
  </r>
  <r>
    <n v="1106"/>
    <s v="Backyard Zombies"/>
    <s v="Collect coins and save civilians while you blast your way through tons of zombies! Unlock new characters and levels!"/>
    <x v="44"/>
    <x v="785"/>
    <x v="2"/>
    <s v="US"/>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x v="3"/>
    <x v="117"/>
    <x v="2"/>
    <s v="US"/>
    <s v="USD"/>
    <n v="1406148024"/>
    <n v="1403556024"/>
    <b v="0"/>
    <n v="0"/>
    <b v="0"/>
    <s v="games/video games"/>
    <n v="0"/>
    <e v="#DIV/0!"/>
    <x v="6"/>
    <x v="17"/>
  </r>
  <r>
    <n v="1108"/>
    <s v="Urbania: Create the future"/>
    <s v="Environmental awareness using social games where players are challenged to pursue sustainable development in the city of the future."/>
    <x v="31"/>
    <x v="786"/>
    <x v="2"/>
    <s v="US"/>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x v="3"/>
    <x v="372"/>
    <x v="2"/>
    <s v="US"/>
    <s v="USD"/>
    <n v="1479495790"/>
    <n v="1476900190"/>
    <b v="0"/>
    <n v="3"/>
    <b v="0"/>
    <s v="games/video games"/>
    <n v="0.44999999999999996"/>
    <n v="15"/>
    <x v="6"/>
    <x v="17"/>
  </r>
  <r>
    <n v="1110"/>
    <s v="PSI - Role Playing Game"/>
    <s v="PSI is a game about a group of people dealing with the effects of Nightmares becoming reality, life will never be the same."/>
    <x v="63"/>
    <x v="787"/>
    <x v="2"/>
    <s v="US"/>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x v="30"/>
    <x v="116"/>
    <x v="2"/>
    <s v="US"/>
    <s v="USD"/>
    <n v="1452228790"/>
    <n v="1449636790"/>
    <b v="0"/>
    <n v="1"/>
    <b v="0"/>
    <s v="games/video games"/>
    <n v="0.04"/>
    <n v="1"/>
    <x v="6"/>
    <x v="17"/>
  </r>
  <r>
    <n v="1112"/>
    <s v="Johnny Rocketfingers: Violent Point &amp; Click Adventure!"/>
    <s v="Tarantino-esque Adventure Game on Steroids Inspired by LucasArts, Gritty Action Movies and 1940's Animation"/>
    <x v="217"/>
    <x v="788"/>
    <x v="2"/>
    <s v="US"/>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x v="28"/>
    <x v="139"/>
    <x v="2"/>
    <s v="GB"/>
    <s v="GBP"/>
    <n v="1408058820"/>
    <n v="1405466820"/>
    <b v="0"/>
    <n v="1"/>
    <b v="0"/>
    <s v="games/video games"/>
    <n v="0.5"/>
    <n v="5"/>
    <x v="6"/>
    <x v="17"/>
  </r>
  <r>
    <n v="1114"/>
    <s v="TeleRide"/>
    <s v="SciFi racing game for Android &amp; iOS platforms. Player gets a unique weapon which introduces an additional dimension to the competition."/>
    <x v="12"/>
    <x v="115"/>
    <x v="2"/>
    <s v="GB"/>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x v="79"/>
    <x v="500"/>
    <x v="2"/>
    <s v="US"/>
    <s v="USD"/>
    <n v="1459352495"/>
    <n v="1456764095"/>
    <b v="0"/>
    <n v="4"/>
    <b v="0"/>
    <s v="games/video games"/>
    <n v="0.13250000000000001"/>
    <n v="13.25"/>
    <x v="6"/>
    <x v="17"/>
  </r>
  <r>
    <n v="1116"/>
    <s v="Quest Remnants of Chaos"/>
    <s v="A medieval, post apocolyptic, Online, MMORPG. Class morphing, character customization game."/>
    <x v="69"/>
    <x v="789"/>
    <x v="2"/>
    <s v="US"/>
    <s v="USD"/>
    <n v="1339273208"/>
    <n v="1334089208"/>
    <b v="0"/>
    <n v="10"/>
    <b v="0"/>
    <s v="games/video games"/>
    <n v="3.5704000000000007E-2"/>
    <n v="17.852"/>
    <x v="6"/>
    <x v="17"/>
  </r>
  <r>
    <n v="1117"/>
    <s v="Medieval Village"/>
    <s v="Experience the Medieval in your own village. Increase your village into a city and walk through the streets."/>
    <x v="28"/>
    <x v="790"/>
    <x v="2"/>
    <s v="DE"/>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x v="37"/>
    <x v="791"/>
    <x v="2"/>
    <s v="AU"/>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x v="190"/>
    <x v="139"/>
    <x v="2"/>
    <s v="US"/>
    <s v="USD"/>
    <n v="1396810864"/>
    <n v="1395687664"/>
    <b v="0"/>
    <n v="1"/>
    <b v="0"/>
    <s v="games/video games"/>
    <n v="0.23809523809523811"/>
    <n v="5"/>
    <x v="6"/>
    <x v="17"/>
  </r>
  <r>
    <n v="1120"/>
    <s v="PlanEt Ninjahwah"/>
    <s v="Planet Ninjahwah is a highly anticipated futuristic action adventure game that will blow your mind!!"/>
    <x v="31"/>
    <x v="117"/>
    <x v="2"/>
    <s v="US"/>
    <s v="USD"/>
    <n v="1319835400"/>
    <n v="1315947400"/>
    <b v="0"/>
    <n v="0"/>
    <b v="0"/>
    <s v="games/video games"/>
    <n v="0"/>
    <e v="#DIV/0!"/>
    <x v="6"/>
    <x v="17"/>
  </r>
  <r>
    <n v="1121"/>
    <s v="Pwincess"/>
    <s v="An action packed, side scrolling, platform jumping, laser shooting ADVENTURE that will be fun for everyone."/>
    <x v="65"/>
    <x v="792"/>
    <x v="2"/>
    <s v="US"/>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x v="50"/>
    <x v="117"/>
    <x v="2"/>
    <s v="GB"/>
    <s v="GBP"/>
    <n v="1369932825"/>
    <n v="1368723225"/>
    <b v="0"/>
    <n v="0"/>
    <b v="0"/>
    <s v="games/video games"/>
    <n v="0"/>
    <e v="#DIV/0!"/>
    <x v="6"/>
    <x v="17"/>
  </r>
  <r>
    <n v="1123"/>
    <s v="Droplets"/>
    <s v="Fast paced mobile game where you control a rain drop by tilting your screen. Absorb other rain drops to go faster, but avoid clouds."/>
    <x v="10"/>
    <x v="143"/>
    <x v="2"/>
    <s v="US"/>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x v="161"/>
    <x v="94"/>
    <x v="2"/>
    <s v="US"/>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x v="9"/>
    <x v="117"/>
    <x v="2"/>
    <s v="GB"/>
    <s v="GBP"/>
    <n v="1443193130"/>
    <n v="1438009130"/>
    <b v="0"/>
    <n v="0"/>
    <b v="0"/>
    <s v="games/mobile games"/>
    <n v="0"/>
    <e v="#DIV/0!"/>
    <x v="6"/>
    <x v="18"/>
  </r>
  <r>
    <n v="1126"/>
    <s v="GAMING TO LEARN"/>
    <s v="Imagine a science class where the teacher walks in a says &quot;Take out your cell phone and play a game.&quot;"/>
    <x v="13"/>
    <x v="115"/>
    <x v="2"/>
    <s v="US"/>
    <s v="USD"/>
    <n v="1468482694"/>
    <n v="1465890694"/>
    <b v="0"/>
    <n v="2"/>
    <b v="0"/>
    <s v="games/mobile games"/>
    <n v="0.5"/>
    <n v="5"/>
    <x v="6"/>
    <x v="18"/>
  </r>
  <r>
    <n v="1127"/>
    <s v="ABRAcaPOCUS!!"/>
    <s v="A fast-paced, creepy/cute mobile puzzle game where you draw series of magic symbols to summon &amp; collect demons, monsters, gods, &amp; myths"/>
    <x v="19"/>
    <x v="793"/>
    <x v="2"/>
    <s v="US"/>
    <s v="USD"/>
    <n v="1416000600"/>
    <n v="1413318600"/>
    <b v="0"/>
    <n v="23"/>
    <b v="0"/>
    <s v="games/mobile games"/>
    <n v="1.6714285714285713"/>
    <n v="25.434782608695652"/>
    <x v="6"/>
    <x v="18"/>
  </r>
  <r>
    <n v="1128"/>
    <s v="Flying Turds"/>
    <s v="#havingfunFTW"/>
    <x v="28"/>
    <x v="116"/>
    <x v="2"/>
    <s v="GB"/>
    <s v="GBP"/>
    <n v="1407425717"/>
    <n v="1404833717"/>
    <b v="0"/>
    <n v="1"/>
    <b v="0"/>
    <s v="games/mobile games"/>
    <n v="0.1"/>
    <n v="1"/>
    <x v="6"/>
    <x v="18"/>
  </r>
  <r>
    <n v="1129"/>
    <s v="Angry words with Friends"/>
    <s v="This app will provide you with the ability to use your most favorite profanities while playing a game with your friends."/>
    <x v="22"/>
    <x v="577"/>
    <x v="2"/>
    <s v="US"/>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x v="10"/>
    <x v="143"/>
    <x v="2"/>
    <s v="US"/>
    <s v="USD"/>
    <n v="1416963300"/>
    <n v="1411775700"/>
    <b v="0"/>
    <n v="3"/>
    <b v="0"/>
    <s v="games/mobile games"/>
    <n v="0.22"/>
    <n v="3.6666666666666665"/>
    <x v="6"/>
    <x v="18"/>
  </r>
  <r>
    <n v="1131"/>
    <s v="Hot Potato - The App"/>
    <s v="Don't drop it like it's hot..Hot Potato is a battle between friends. Compete to keep Mr Potato off the ground. Who will drop him first?"/>
    <x v="79"/>
    <x v="117"/>
    <x v="2"/>
    <s v="AU"/>
    <s v="AUD"/>
    <n v="1450993668"/>
    <n v="1448401668"/>
    <b v="0"/>
    <n v="0"/>
    <b v="0"/>
    <s v="games/mobile games"/>
    <n v="0"/>
    <e v="#DIV/0!"/>
    <x v="6"/>
    <x v="18"/>
  </r>
  <r>
    <n v="1132"/>
    <s v="One"/>
    <s v="One is a simple mobile game about exploring the connections between all living things. Featuring hand-painted art."/>
    <x v="3"/>
    <x v="794"/>
    <x v="2"/>
    <s v="CA"/>
    <s v="CAD"/>
    <n v="1483238771"/>
    <n v="1480646771"/>
    <b v="0"/>
    <n v="13"/>
    <b v="0"/>
    <s v="games/mobile games"/>
    <n v="14.38"/>
    <n v="110.61538461538461"/>
    <x v="6"/>
    <x v="18"/>
  </r>
  <r>
    <n v="1133"/>
    <s v="Ping"/>
    <s v="Ping is a simple game currently in the design process, where the player lives off of the power of their connection to the internet."/>
    <x v="9"/>
    <x v="170"/>
    <x v="2"/>
    <s v="GB"/>
    <s v="GBP"/>
    <n v="1406799981"/>
    <n v="1404207981"/>
    <b v="0"/>
    <n v="1"/>
    <b v="0"/>
    <s v="games/mobile games"/>
    <n v="0.66666666666666674"/>
    <n v="20"/>
    <x v="6"/>
    <x v="18"/>
  </r>
  <r>
    <n v="1134"/>
    <s v="New Mario Bro's style game!"/>
    <s v="We are creating a new Mario Bro's style game called KFK:Original. It's challenging, fun and totally awesome!!!"/>
    <x v="31"/>
    <x v="116"/>
    <x v="2"/>
    <s v="AU"/>
    <s v="AUD"/>
    <n v="1417235580"/>
    <n v="1416034228"/>
    <b v="0"/>
    <n v="1"/>
    <b v="0"/>
    <s v="games/mobile games"/>
    <n v="4.0000000000000001E-3"/>
    <n v="1"/>
    <x v="6"/>
    <x v="18"/>
  </r>
  <r>
    <n v="1135"/>
    <s v="Trumperama"/>
    <s v="&quot;Trumperama&quot; ist ein Jump 'n' Run Spiel im 8-Bit Stil fÃ¼r Android._x000d_Donald Trump gewinnt die Wahlen und muss gestoppt werden!"/>
    <x v="28"/>
    <x v="155"/>
    <x v="2"/>
    <s v="DE"/>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x v="218"/>
    <x v="795"/>
    <x v="2"/>
    <s v="FR"/>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x v="31"/>
    <x v="796"/>
    <x v="2"/>
    <s v="US"/>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x v="19"/>
    <x v="366"/>
    <x v="2"/>
    <s v="US"/>
    <s v="USD"/>
    <n v="1485035131"/>
    <n v="1483307131"/>
    <b v="0"/>
    <n v="4"/>
    <b v="0"/>
    <s v="games/mobile games"/>
    <n v="0.35714285714285715"/>
    <n v="31.25"/>
    <x v="6"/>
    <x v="18"/>
  </r>
  <r>
    <n v="1139"/>
    <s v="Soulwalker"/>
    <s v="Take control of the Void and bend it to your will as you perfect your strategy and amass your deck. The light gathers, your power grows"/>
    <x v="6"/>
    <x v="139"/>
    <x v="2"/>
    <s v="US"/>
    <s v="USD"/>
    <n v="1420100426"/>
    <n v="1417508426"/>
    <b v="0"/>
    <n v="1"/>
    <b v="0"/>
    <s v="games/mobile games"/>
    <n v="6.25E-2"/>
    <n v="5"/>
    <x v="6"/>
    <x v="18"/>
  </r>
  <r>
    <n v="1140"/>
    <s v="Medieval Empire by Bear Games"/>
    <s v="We are creating the next epic Massive Multiplayer Online-Real Time Strategy game and we want you to be a part of it!"/>
    <x v="10"/>
    <x v="117"/>
    <x v="2"/>
    <s v="GB"/>
    <s v="GBP"/>
    <n v="1438859121"/>
    <n v="1436267121"/>
    <b v="0"/>
    <n v="0"/>
    <b v="0"/>
    <s v="games/mobile games"/>
    <n v="0"/>
    <e v="#DIV/0!"/>
    <x v="6"/>
    <x v="18"/>
  </r>
  <r>
    <n v="1141"/>
    <s v="Arena Z - Zombie Survival"/>
    <s v="I think this will be a great game!"/>
    <x v="2"/>
    <x v="117"/>
    <x v="2"/>
    <s v="DE"/>
    <s v="EUR"/>
    <n v="1436460450"/>
    <n v="1433868450"/>
    <b v="0"/>
    <n v="0"/>
    <b v="0"/>
    <s v="games/mobile games"/>
    <n v="0"/>
    <e v="#DIV/0!"/>
    <x v="6"/>
    <x v="18"/>
  </r>
  <r>
    <n v="1142"/>
    <s v="3E Community, a company driven by YOU!"/>
    <s v="If only you could help choose and/or create the Top Chart apps with your ideas..._x000d_Want that to come true? Well here we are."/>
    <x v="23"/>
    <x v="117"/>
    <x v="2"/>
    <s v="US"/>
    <s v="USD"/>
    <n v="1424131727"/>
    <n v="1421539727"/>
    <b v="0"/>
    <n v="0"/>
    <b v="0"/>
    <s v="games/mobile games"/>
    <n v="0"/>
    <e v="#DIV/0!"/>
    <x v="6"/>
    <x v="18"/>
  </r>
  <r>
    <n v="1143"/>
    <s v="Convergence: Rift Wars"/>
    <s v="Convergence: RiftWars is a easy to approach competitive turn-based strategy game, featuring quick game play and military tactics."/>
    <x v="101"/>
    <x v="797"/>
    <x v="2"/>
    <s v="US"/>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x v="219"/>
    <x v="117"/>
    <x v="2"/>
    <s v="US"/>
    <s v="USD"/>
    <n v="1430281320"/>
    <n v="1427689320"/>
    <b v="0"/>
    <n v="0"/>
    <b v="0"/>
    <s v="food/food trucks"/>
    <n v="0"/>
    <e v="#DIV/0!"/>
    <x v="7"/>
    <x v="19"/>
  </r>
  <r>
    <n v="1145"/>
    <s v="A FORK IN THE ROAD food truck"/>
    <s v="Emphasizing locally and responsibly raised ingredients, serving delicious food! I need your help."/>
    <x v="58"/>
    <x v="173"/>
    <x v="2"/>
    <s v="US"/>
    <s v="USD"/>
    <n v="1412272592"/>
    <n v="1407088592"/>
    <b v="0"/>
    <n v="1"/>
    <b v="0"/>
    <s v="food/food trucks"/>
    <n v="0.125"/>
    <n v="100"/>
    <x v="7"/>
    <x v="19"/>
  </r>
  <r>
    <n v="1146"/>
    <s v="Sleepy PIg Barbecue: Auburn's First BBQ Food Truck"/>
    <s v="Bringing the flavor of competition BBQ to small town Auburn with the ease of a big city food truck."/>
    <x v="12"/>
    <x v="798"/>
    <x v="2"/>
    <s v="US"/>
    <s v="USD"/>
    <n v="1399071173"/>
    <n v="1395787973"/>
    <b v="0"/>
    <n v="12"/>
    <b v="0"/>
    <s v="food/food trucks"/>
    <n v="8.8333333333333339"/>
    <n v="44.166666666666664"/>
    <x v="7"/>
    <x v="19"/>
  </r>
  <r>
    <n v="1147"/>
    <s v="baked pugtato"/>
    <s v="amazing gourmet baked potato truck with variable options for everyone, its always been my dream, help me make it come true :)."/>
    <x v="31"/>
    <x v="117"/>
    <x v="2"/>
    <s v="CA"/>
    <s v="CAD"/>
    <n v="1413760783"/>
    <n v="1408576783"/>
    <b v="0"/>
    <n v="0"/>
    <b v="0"/>
    <s v="food/food trucks"/>
    <n v="0"/>
    <e v="#DIV/0!"/>
    <x v="7"/>
    <x v="19"/>
  </r>
  <r>
    <n v="1148"/>
    <s v="Warren's / Adilyn's Rollin' Bistro"/>
    <s v="New local (Louisville, KY.) food truck with a refreshing spin on rolling kitchens."/>
    <x v="36"/>
    <x v="799"/>
    <x v="2"/>
    <s v="US"/>
    <s v="USD"/>
    <n v="1480568781"/>
    <n v="1477973181"/>
    <b v="0"/>
    <n v="3"/>
    <b v="0"/>
    <s v="food/food trucks"/>
    <n v="0.48666666666666669"/>
    <n v="24.333333333333332"/>
    <x v="7"/>
    <x v="19"/>
  </r>
  <r>
    <n v="1149"/>
    <s v="The Floridian Food Truck"/>
    <s v="Bringing culturally diverse Floridian cuisine to the people!"/>
    <x v="63"/>
    <x v="735"/>
    <x v="2"/>
    <s v="US"/>
    <s v="USD"/>
    <n v="1466096566"/>
    <n v="1463504566"/>
    <b v="0"/>
    <n v="2"/>
    <b v="0"/>
    <s v="food/food trucks"/>
    <n v="0.15"/>
    <n v="37.5"/>
    <x v="7"/>
    <x v="19"/>
  </r>
  <r>
    <n v="1150"/>
    <s v="Chef Po's Food Truck"/>
    <s v="Bringing delicious authentic and fusion Taiwanese Food to the West Coast."/>
    <x v="30"/>
    <x v="800"/>
    <x v="2"/>
    <s v="US"/>
    <s v="USD"/>
    <n v="1452293675"/>
    <n v="1447109675"/>
    <b v="0"/>
    <n v="6"/>
    <b v="0"/>
    <s v="food/food trucks"/>
    <n v="10.08"/>
    <n v="42"/>
    <x v="7"/>
    <x v="19"/>
  </r>
  <r>
    <n v="1151"/>
    <s v="Blaze'n Pontiac Grill"/>
    <s v="Basically home style foods as huge sandwiches, burgers, and apps. Limitited to NOTHING. Irish,Mexican, cajÃ£n, southern bqq even veggies"/>
    <x v="31"/>
    <x v="117"/>
    <x v="2"/>
    <s v="US"/>
    <s v="USD"/>
    <n v="1441592863"/>
    <n v="1439000863"/>
    <b v="0"/>
    <n v="0"/>
    <b v="0"/>
    <s v="food/food trucks"/>
    <n v="0"/>
    <e v="#DIV/0!"/>
    <x v="7"/>
    <x v="19"/>
  </r>
  <r>
    <n v="1152"/>
    <s v="Peruvian King Food Truck"/>
    <s v="Peruvian food truck with an LA twist."/>
    <x v="194"/>
    <x v="608"/>
    <x v="2"/>
    <s v="US"/>
    <s v="USD"/>
    <n v="1431709312"/>
    <n v="1429117312"/>
    <b v="0"/>
    <n v="15"/>
    <b v="0"/>
    <s v="food/food trucks"/>
    <n v="5.6937500000000005"/>
    <n v="60.733333333333334"/>
    <x v="7"/>
    <x v="19"/>
  </r>
  <r>
    <n v="1153"/>
    <s v="The Cold Spot Mobile Trailer"/>
    <s v="A mobile concession trailer for snow cones, ice cream, smoothies and more"/>
    <x v="6"/>
    <x v="155"/>
    <x v="2"/>
    <s v="US"/>
    <s v="USD"/>
    <n v="1434647305"/>
    <n v="1432055305"/>
    <b v="0"/>
    <n v="1"/>
    <b v="0"/>
    <s v="food/food trucks"/>
    <n v="0.625"/>
    <n v="50"/>
    <x v="7"/>
    <x v="19"/>
  </r>
  <r>
    <n v="1154"/>
    <s v="Food Truck Funding"/>
    <s v="We're about to launch our first ever food truck to share our amazing food and we need your help! Be a part of our truck!"/>
    <x v="10"/>
    <x v="144"/>
    <x v="2"/>
    <s v="US"/>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x v="31"/>
    <x v="801"/>
    <x v="2"/>
    <s v="US"/>
    <s v="USD"/>
    <n v="1408040408"/>
    <n v="1405448408"/>
    <b v="0"/>
    <n v="8"/>
    <b v="0"/>
    <s v="food/food trucks"/>
    <n v="0.752"/>
    <n v="23.5"/>
    <x v="7"/>
    <x v="19"/>
  </r>
  <r>
    <n v="1156"/>
    <s v="Harley Hawg Dogs, Inc"/>
    <s v="A Food Truck featuring Deep Fried Natural Casing Beef/Pork mix Hot Dogs, New York Style Rippers. Also serving Fresh Cut Fries."/>
    <x v="115"/>
    <x v="117"/>
    <x v="2"/>
    <s v="US"/>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x v="3"/>
    <x v="118"/>
    <x v="2"/>
    <s v="US"/>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x v="51"/>
    <x v="428"/>
    <x v="2"/>
    <s v="US"/>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x v="220"/>
    <x v="117"/>
    <x v="2"/>
    <s v="US"/>
    <s v="USD"/>
    <n v="1435679100"/>
    <n v="1433006765"/>
    <b v="0"/>
    <n v="0"/>
    <b v="0"/>
    <s v="food/food trucks"/>
    <n v="0"/>
    <e v="#DIV/0!"/>
    <x v="7"/>
    <x v="19"/>
  </r>
  <r>
    <n v="1160"/>
    <s v="Harvest Grub Eatery...Mobile Eatery...Fresh Seasonal Grub!"/>
    <s v="Food is a lifestyle...the art, the challenge, and the happiness is the wealth I seek....join me on my journey to success."/>
    <x v="11"/>
    <x v="802"/>
    <x v="2"/>
    <s v="US"/>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x v="102"/>
    <x v="117"/>
    <x v="2"/>
    <s v="US"/>
    <s v="USD"/>
    <n v="1432047989"/>
    <n v="1430233589"/>
    <b v="0"/>
    <n v="0"/>
    <b v="0"/>
    <s v="food/food trucks"/>
    <n v="0"/>
    <e v="#DIV/0!"/>
    <x v="7"/>
    <x v="19"/>
  </r>
  <r>
    <n v="1162"/>
    <s v="Super Natural Kooking"/>
    <s v="Solar Powered, Recycled Fryer Oil for Truck Fuel, Locally Grown Organic &amp; Hormone Free Foods, Pop-up Bands, Private Party and Functions"/>
    <x v="127"/>
    <x v="428"/>
    <x v="2"/>
    <s v="US"/>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x v="221"/>
    <x v="117"/>
    <x v="2"/>
    <s v="US"/>
    <s v="USD"/>
    <n v="1407604920"/>
    <n v="1405012920"/>
    <b v="0"/>
    <n v="0"/>
    <b v="0"/>
    <s v="food/food trucks"/>
    <n v="0"/>
    <e v="#DIV/0!"/>
    <x v="7"/>
    <x v="19"/>
  </r>
  <r>
    <n v="1164"/>
    <s v="Bayou Classic BBQ"/>
    <s v="Bayou Classic BBQ will be  Mansura,LA _x000d_newest and best mobile food truck_x000d_serving delicious BBQ Georgia style slow_x000d_smoke BBQ!"/>
    <x v="3"/>
    <x v="117"/>
    <x v="2"/>
    <s v="US"/>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x v="3"/>
    <x v="803"/>
    <x v="2"/>
    <s v="US"/>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x v="36"/>
    <x v="804"/>
    <x v="2"/>
    <s v="US"/>
    <s v="USD"/>
    <n v="1435291200"/>
    <n v="1432640342"/>
    <b v="0"/>
    <n v="8"/>
    <b v="0"/>
    <s v="food/food trucks"/>
    <n v="19.139999999999997"/>
    <n v="358.875"/>
    <x v="7"/>
    <x v="19"/>
  </r>
  <r>
    <n v="1167"/>
    <s v="Empanada Express Food Truck"/>
    <s v="A mobile food truck serving up a Latino-inspired fusion cuisine using fresh, local, &amp; organic ingredients!"/>
    <x v="127"/>
    <x v="805"/>
    <x v="2"/>
    <s v="US"/>
    <s v="USD"/>
    <n v="1410543495"/>
    <n v="1407865095"/>
    <b v="0"/>
    <n v="16"/>
    <b v="0"/>
    <s v="food/food trucks"/>
    <n v="1.6316666666666666"/>
    <n v="61.1875"/>
    <x v="7"/>
    <x v="19"/>
  </r>
  <r>
    <n v="1168"/>
    <s v="SiMpLy FreSH fOoD TrUck"/>
    <s v="Simply fresh farm to table on wheels working close with local farms to ensure the highest of quality of product ."/>
    <x v="102"/>
    <x v="806"/>
    <x v="2"/>
    <s v="US"/>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x v="3"/>
    <x v="157"/>
    <x v="2"/>
    <s v="US"/>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x v="31"/>
    <x v="173"/>
    <x v="2"/>
    <s v="GB"/>
    <s v="GBP"/>
    <n v="1433021171"/>
    <n v="1430429171"/>
    <b v="0"/>
    <n v="2"/>
    <b v="0"/>
    <s v="food/food trucks"/>
    <n v="0.4"/>
    <n v="50"/>
    <x v="7"/>
    <x v="19"/>
  </r>
  <r>
    <n v="1171"/>
    <s v="The Mean Green Purple Machine"/>
    <s v="Tulsa's first true biodiesel, alternative energy powered food truck! Oh yeah, and delicious food!"/>
    <x v="31"/>
    <x v="379"/>
    <x v="2"/>
    <s v="US"/>
    <s v="USD"/>
    <n v="1415909927"/>
    <n v="1414351127"/>
    <b v="0"/>
    <n v="1"/>
    <b v="0"/>
    <s v="food/food trucks"/>
    <n v="0.1"/>
    <n v="25"/>
    <x v="7"/>
    <x v="19"/>
  </r>
  <r>
    <n v="1172"/>
    <s v="let your dayz take you to the dogs."/>
    <s v="Bringing YOUR favorite dog recipes to the streets."/>
    <x v="7"/>
    <x v="117"/>
    <x v="2"/>
    <s v="US"/>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x v="152"/>
    <x v="134"/>
    <x v="2"/>
    <s v="US"/>
    <s v="USD"/>
    <n v="1438576057"/>
    <n v="1435552057"/>
    <b v="0"/>
    <n v="1"/>
    <b v="0"/>
    <s v="food/food trucks"/>
    <n v="2.4E-2"/>
    <n v="30"/>
    <x v="7"/>
    <x v="19"/>
  </r>
  <r>
    <n v="1174"/>
    <s v="Give The Black Burro a Stable Stable"/>
    <s v="Help me purchase a parking space to be the Burro's permanant home, I need your help to raise $15,000!"/>
    <x v="36"/>
    <x v="807"/>
    <x v="2"/>
    <s v="US"/>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x v="22"/>
    <x v="793"/>
    <x v="2"/>
    <s v="US"/>
    <s v="USD"/>
    <n v="1436981339"/>
    <n v="1434389339"/>
    <b v="0"/>
    <n v="9"/>
    <b v="0"/>
    <s v="food/food trucks"/>
    <n v="2.9250000000000003"/>
    <n v="65"/>
    <x v="7"/>
    <x v="19"/>
  </r>
  <r>
    <n v="1176"/>
    <s v="Mirlin's Sushi"/>
    <s v="Mirlins Sushi!_x000d_Find us on Facebook!_x000d_(Gives backers a voice, and a direct link to us! No kickstarter disappearing act here!)"/>
    <x v="164"/>
    <x v="115"/>
    <x v="2"/>
    <s v="AU"/>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x v="12"/>
    <x v="117"/>
    <x v="2"/>
    <s v="GB"/>
    <s v="GBP"/>
    <n v="1413388296"/>
    <n v="1410796296"/>
    <b v="0"/>
    <n v="0"/>
    <b v="0"/>
    <s v="food/food trucks"/>
    <n v="0"/>
    <e v="#DIV/0!"/>
    <x v="7"/>
    <x v="19"/>
  </r>
  <r>
    <n v="1178"/>
    <s v="Thella's, food, tacos, burritos, health"/>
    <s v="Hi, Thella's is an idea of a local inexpensive burrito truck, where we want take the delicious burritos and tacos to whole new level"/>
    <x v="96"/>
    <x v="139"/>
    <x v="2"/>
    <s v="US"/>
    <s v="USD"/>
    <n v="1408225452"/>
    <n v="1405633452"/>
    <b v="0"/>
    <n v="1"/>
    <b v="0"/>
    <s v="food/food trucks"/>
    <n v="6.6666666666666671E-3"/>
    <n v="5"/>
    <x v="7"/>
    <x v="19"/>
  </r>
  <r>
    <n v="1179"/>
    <s v="El Camion Roja"/>
    <s v="Mexican Style Food Truck, run by a Red Seal Chef, in a town with NO MEXICAN FOOD! That is a culinary emergency situation!"/>
    <x v="127"/>
    <x v="667"/>
    <x v="2"/>
    <s v="CA"/>
    <s v="CAD"/>
    <n v="1446052627"/>
    <n v="1443460627"/>
    <b v="0"/>
    <n v="5"/>
    <b v="0"/>
    <s v="food/food trucks"/>
    <n v="5.3333333333333339"/>
    <n v="640"/>
    <x v="7"/>
    <x v="19"/>
  </r>
  <r>
    <n v="1180"/>
    <s v="Hogzilla S.O.W. (Squeals On Wheels) A Veteran Owned Company"/>
    <s v="We would like to start a military-themed food truck to serve the Battle Creek/Kalamazoo area."/>
    <x v="63"/>
    <x v="808"/>
    <x v="2"/>
    <s v="US"/>
    <s v="USD"/>
    <n v="1403983314"/>
    <n v="1400786514"/>
    <b v="0"/>
    <n v="85"/>
    <b v="0"/>
    <s v="food/food trucks"/>
    <n v="11.75"/>
    <n v="69.117647058823536"/>
    <x v="7"/>
    <x v="19"/>
  </r>
  <r>
    <n v="1181"/>
    <s v="Gringo Loco Tacos Food Truck"/>
    <s v="Bringing the best tacos to the streets of Chicago!"/>
    <x v="63"/>
    <x v="460"/>
    <x v="2"/>
    <s v="US"/>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x v="28"/>
    <x v="809"/>
    <x v="2"/>
    <s v="US"/>
    <s v="USD"/>
    <n v="1484239320"/>
    <n v="1482609088"/>
    <b v="0"/>
    <n v="4"/>
    <b v="0"/>
    <s v="food/food trucks"/>
    <n v="4.2"/>
    <n v="10.5"/>
    <x v="7"/>
    <x v="19"/>
  </r>
  <r>
    <n v="1183"/>
    <s v="Freshie's Donuts Food Trailer"/>
    <s v="Help Freshie keep her dream alive by pledging to get a donut truck! She will be able to do events as well as cater to the community"/>
    <x v="30"/>
    <x v="173"/>
    <x v="2"/>
    <s v="US"/>
    <s v="USD"/>
    <n v="1478059140"/>
    <n v="1476391223"/>
    <b v="0"/>
    <n v="3"/>
    <b v="0"/>
    <s v="food/food trucks"/>
    <n v="4"/>
    <n v="33.333333333333336"/>
    <x v="7"/>
    <x v="19"/>
  </r>
  <r>
    <n v="1184"/>
    <s v="2016/2017 Cyclocross Album"/>
    <s v="This coffee table album is the chronicle of the 2016/2017 cyclocross season, the latest edition of the renowned cyclephotos books."/>
    <x v="29"/>
    <x v="810"/>
    <x v="0"/>
    <s v="GB"/>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x v="78"/>
    <x v="811"/>
    <x v="0"/>
    <s v="US"/>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x v="812"/>
    <x v="0"/>
    <s v="GB"/>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x v="813"/>
    <x v="0"/>
    <s v="US"/>
    <s v="USD"/>
    <n v="1431885600"/>
    <n v="1429133323"/>
    <b v="0"/>
    <n v="70"/>
    <b v="1"/>
    <s v="photography/photobooks"/>
    <n v="104.12571428571428"/>
    <n v="130.15714285714284"/>
    <x v="8"/>
    <x v="20"/>
  </r>
  <r>
    <n v="1188"/>
    <s v="Because Dance."/>
    <s v="A photobook of young dancers and their inspiring stories, photographed in beautiful and unique locations."/>
    <x v="13"/>
    <x v="728"/>
    <x v="0"/>
    <s v="CA"/>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x v="7"/>
    <x v="814"/>
    <x v="0"/>
    <s v="US"/>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x v="2"/>
    <x v="815"/>
    <x v="0"/>
    <s v="US"/>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x v="200"/>
    <x v="816"/>
    <x v="0"/>
    <s v="US"/>
    <s v="USD"/>
    <n v="1458480560"/>
    <n v="1455892160"/>
    <b v="0"/>
    <n v="33"/>
    <b v="1"/>
    <s v="photography/photobooks"/>
    <n v="109.07407407407408"/>
    <n v="89.242424242424249"/>
    <x v="8"/>
    <x v="20"/>
  </r>
  <r>
    <n v="1192"/>
    <s v="Other Worlds - A Make 100 Project"/>
    <s v="A macro landscape photography art book &amp; limited edition prints. A Make 100 project."/>
    <x v="213"/>
    <x v="817"/>
    <x v="0"/>
    <s v="GB"/>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x v="223"/>
    <x v="818"/>
    <x v="0"/>
    <s v="US"/>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x v="819"/>
    <x v="0"/>
    <s v="IE"/>
    <s v="EUR"/>
    <n v="1428493379"/>
    <n v="1425901379"/>
    <b v="0"/>
    <n v="714"/>
    <b v="1"/>
    <s v="photography/photobooks"/>
    <n v="322.24"/>
    <n v="56.414565826330531"/>
    <x v="8"/>
    <x v="20"/>
  </r>
  <r>
    <n v="1195"/>
    <s v="CALAMITA/Ã€ project"/>
    <s v="CALAMITA/Ã€ is a tool for investigating the contemporary Vajont and the topic of catastrophes in general._x000d_Â«CHE IDDIO CE LA MANDI BUONAÂ»"/>
    <x v="3"/>
    <x v="820"/>
    <x v="0"/>
    <s v="IT"/>
    <s v="EUR"/>
    <n v="1450602000"/>
    <n v="1445415653"/>
    <b v="0"/>
    <n v="170"/>
    <b v="1"/>
    <s v="photography/photobooks"/>
    <n v="135"/>
    <n v="79.411764705882348"/>
    <x v="8"/>
    <x v="20"/>
  </r>
  <r>
    <n v="1196"/>
    <s v="NAKED IBIZA - A Large Scale Photography Book by Dylan Rosser"/>
    <s v="A book of male nudes photographed on location in Ibiza over the last 4 years."/>
    <x v="107"/>
    <x v="821"/>
    <x v="0"/>
    <s v="GB"/>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x v="36"/>
    <x v="822"/>
    <x v="0"/>
    <s v="US"/>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x v="8"/>
    <x v="823"/>
    <x v="0"/>
    <s v="US"/>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x v="224"/>
    <x v="824"/>
    <x v="0"/>
    <s v="GB"/>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x v="225"/>
    <x v="825"/>
    <x v="0"/>
    <s v="US"/>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x v="12"/>
    <x v="826"/>
    <x v="0"/>
    <s v="GB"/>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x v="827"/>
    <x v="0"/>
    <s v="AU"/>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x v="828"/>
    <x v="0"/>
    <s v="US"/>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x v="829"/>
    <x v="0"/>
    <s v="US"/>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x v="93"/>
    <x v="830"/>
    <x v="0"/>
    <s v="DE"/>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x v="831"/>
    <x v="0"/>
    <s v="AT"/>
    <s v="EUR"/>
    <n v="1489238940"/>
    <n v="1486406253"/>
    <b v="0"/>
    <n v="32"/>
    <b v="1"/>
    <s v="photography/photobooks"/>
    <n v="114.99999999999999"/>
    <n v="32.34375"/>
    <x v="8"/>
    <x v="20"/>
  </r>
  <r>
    <n v="1207"/>
    <s v="ITALIANA"/>
    <s v="A humanistic photo book about ancestral &amp; post-modern Italy."/>
    <x v="227"/>
    <x v="832"/>
    <x v="0"/>
    <s v="IT"/>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x v="3"/>
    <x v="833"/>
    <x v="0"/>
    <s v="US"/>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x v="12"/>
    <x v="834"/>
    <x v="0"/>
    <s v="US"/>
    <s v="USD"/>
    <n v="1488053905"/>
    <n v="1485461905"/>
    <b v="0"/>
    <n v="46"/>
    <b v="1"/>
    <s v="photography/photobooks"/>
    <n v="106"/>
    <n v="138.2608695652174"/>
    <x v="8"/>
    <x v="20"/>
  </r>
  <r>
    <n v="1210"/>
    <s v="Det Andra GÃ¶teborg"/>
    <s v="En fotobok om livet i det enda andra GÃ¶teborg i vÃ¤rlden"/>
    <x v="22"/>
    <x v="835"/>
    <x v="0"/>
    <s v="SE"/>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x v="28"/>
    <x v="836"/>
    <x v="0"/>
    <s v="CA"/>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x v="30"/>
    <x v="594"/>
    <x v="0"/>
    <s v="US"/>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x v="837"/>
    <x v="0"/>
    <s v="GB"/>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x v="838"/>
    <x v="0"/>
    <s v="US"/>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x v="10"/>
    <x v="839"/>
    <x v="0"/>
    <s v="US"/>
    <s v="USD"/>
    <n v="1401487756"/>
    <n v="1398895756"/>
    <b v="0"/>
    <n v="549"/>
    <b v="1"/>
    <s v="photography/photobooks"/>
    <n v="786.0802000000001"/>
    <n v="71.592003642987251"/>
    <x v="8"/>
    <x v="20"/>
  </r>
  <r>
    <n v="1216"/>
    <s v="In Training: a book of Bonsai photographs"/>
    <s v="A fine art photography book taking a new look at the art of bonsai."/>
    <x v="32"/>
    <x v="840"/>
    <x v="0"/>
    <s v="US"/>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x v="228"/>
    <x v="841"/>
    <x v="0"/>
    <s v="US"/>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x v="7"/>
    <x v="842"/>
    <x v="0"/>
    <s v="US"/>
    <s v="USD"/>
    <n v="1446346800"/>
    <n v="1443714800"/>
    <b v="0"/>
    <n v="89"/>
    <b v="1"/>
    <s v="photography/photobooks"/>
    <n v="172.27777777777777"/>
    <n v="174.2134831460674"/>
    <x v="8"/>
    <x v="20"/>
  </r>
  <r>
    <n v="1219"/>
    <s v="The Box"/>
    <s v="The Box is a fine art book of Ron Amato's innovative and seductive photography project."/>
    <x v="229"/>
    <x v="843"/>
    <x v="0"/>
    <s v="US"/>
    <s v="USD"/>
    <n v="1476961513"/>
    <n v="1474369513"/>
    <b v="0"/>
    <n v="253"/>
    <b v="1"/>
    <s v="photography/photobooks"/>
    <n v="159.16819571865443"/>
    <n v="102.86166007905139"/>
    <x v="8"/>
    <x v="20"/>
  </r>
  <r>
    <n v="1220"/>
    <s v="All The People"/>
    <s v="A beautiful photo art book of portraits and conversations with people that may expand your idea of gender."/>
    <x v="36"/>
    <x v="844"/>
    <x v="0"/>
    <s v="DE"/>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x v="41"/>
    <x v="845"/>
    <x v="0"/>
    <s v="GB"/>
    <s v="GBP"/>
    <n v="1480809600"/>
    <n v="1478431488"/>
    <b v="0"/>
    <n v="103"/>
    <b v="1"/>
    <s v="photography/photobooks"/>
    <n v="111.40954545454547"/>
    <n v="23.796213592233013"/>
    <x v="8"/>
    <x v="20"/>
  </r>
  <r>
    <n v="1222"/>
    <s v="Project Pilgrim"/>
    <s v="Project Pilgrim is my effort to work towards normalizing mental health."/>
    <x v="23"/>
    <x v="846"/>
    <x v="0"/>
    <s v="CA"/>
    <s v="CAD"/>
    <n v="1459483200"/>
    <n v="1456852647"/>
    <b v="0"/>
    <n v="138"/>
    <b v="1"/>
    <s v="photography/photobooks"/>
    <n v="280.375"/>
    <n v="81.268115942028984"/>
    <x v="8"/>
    <x v="20"/>
  </r>
  <r>
    <n v="1223"/>
    <s v="YOSEMITE PEOPLE"/>
    <s v="A photography book focusing on the people rather than the nature at Yosemite National Park."/>
    <x v="230"/>
    <x v="847"/>
    <x v="0"/>
    <s v="US"/>
    <s v="USD"/>
    <n v="1478754909"/>
    <n v="1476159309"/>
    <b v="0"/>
    <n v="191"/>
    <b v="1"/>
    <s v="photography/photobooks"/>
    <n v="112.10606060606061"/>
    <n v="116.21465968586388"/>
    <x v="8"/>
    <x v="20"/>
  </r>
  <r>
    <n v="1224"/>
    <s v="&quot;I Dreamed Last Night&quot; Album (Canceled)"/>
    <s v="Modern Celtic influenced CD.  Help me finish what I started before the stroke."/>
    <x v="36"/>
    <x v="848"/>
    <x v="1"/>
    <s v="US"/>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x v="9"/>
    <x v="849"/>
    <x v="1"/>
    <s v="US"/>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x v="63"/>
    <x v="850"/>
    <x v="1"/>
    <s v="US"/>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x v="13"/>
    <x v="117"/>
    <x v="1"/>
    <s v="US"/>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x v="10"/>
    <x v="159"/>
    <x v="1"/>
    <s v="US"/>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x v="181"/>
    <x v="379"/>
    <x v="1"/>
    <s v="US"/>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x v="69"/>
    <x v="117"/>
    <x v="1"/>
    <s v="US"/>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x v="10"/>
    <x v="117"/>
    <x v="1"/>
    <s v="US"/>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x v="10"/>
    <x v="130"/>
    <x v="1"/>
    <s v="US"/>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x v="28"/>
    <x v="851"/>
    <x v="1"/>
    <s v="US"/>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x v="63"/>
    <x v="117"/>
    <x v="1"/>
    <s v="GB"/>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x v="231"/>
    <x v="852"/>
    <x v="1"/>
    <s v="US"/>
    <s v="USD"/>
    <n v="1387077299"/>
    <n v="1383621299"/>
    <b v="0"/>
    <n v="6"/>
    <b v="0"/>
    <s v="music/world music"/>
    <n v="2.7873639500929119"/>
    <n v="35"/>
    <x v="4"/>
    <x v="21"/>
  </r>
  <r>
    <n v="1236"/>
    <s v="&quot;Volando&quot; CD Release (Canceled)"/>
    <s v="Raising money to give the musicians their due."/>
    <x v="30"/>
    <x v="117"/>
    <x v="1"/>
    <s v="US"/>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x v="31"/>
    <x v="117"/>
    <x v="1"/>
    <s v="US"/>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x v="28"/>
    <x v="853"/>
    <x v="1"/>
    <s v="US"/>
    <s v="USD"/>
    <n v="1312641536"/>
    <n v="1310049536"/>
    <b v="0"/>
    <n v="3"/>
    <b v="0"/>
    <s v="music/world music"/>
    <n v="17.8"/>
    <n v="59.333333333333336"/>
    <x v="4"/>
    <x v="21"/>
  </r>
  <r>
    <n v="1239"/>
    <s v="Help Calmenco! finance new CD and Tour (Canceled)"/>
    <s v="Please consider helping us with our new CD and Riverdance Tour"/>
    <x v="30"/>
    <x v="117"/>
    <x v="1"/>
    <s v="US"/>
    <s v="USD"/>
    <n v="1325804767"/>
    <n v="1323212767"/>
    <b v="0"/>
    <n v="0"/>
    <b v="0"/>
    <s v="music/world music"/>
    <n v="0"/>
    <e v="#DIV/0!"/>
    <x v="4"/>
    <x v="21"/>
  </r>
  <r>
    <n v="1240"/>
    <s v="Message of Peace, Love &amp; Unity (Canceled)"/>
    <s v="Sharing positive vibes of Peace, Love &amp; Unity with the World through conscious Reggae Music!"/>
    <x v="6"/>
    <x v="854"/>
    <x v="1"/>
    <s v="US"/>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x v="10"/>
    <x v="855"/>
    <x v="1"/>
    <s v="US"/>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x v="232"/>
    <x v="139"/>
    <x v="1"/>
    <s v="US"/>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x v="14"/>
    <x v="856"/>
    <x v="1"/>
    <s v="US"/>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x v="13"/>
    <x v="857"/>
    <x v="0"/>
    <s v="US"/>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x v="13"/>
    <x v="858"/>
    <x v="0"/>
    <s v="US"/>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x v="13"/>
    <x v="859"/>
    <x v="0"/>
    <s v="US"/>
    <s v="USD"/>
    <n v="1323136949"/>
    <n v="1319245349"/>
    <b v="1"/>
    <n v="31"/>
    <b v="1"/>
    <s v="music/rock"/>
    <n v="117"/>
    <n v="75.483870967741936"/>
    <x v="4"/>
    <x v="11"/>
  </r>
  <r>
    <n v="1247"/>
    <s v="BRAIN DEAD to record debut EP with SLAYER producer!"/>
    <s v="BRAIN DEAD is going to record their debut EP and they need your help, Bozos!"/>
    <x v="8"/>
    <x v="860"/>
    <x v="0"/>
    <s v="US"/>
    <s v="USD"/>
    <n v="1367823655"/>
    <n v="1365231655"/>
    <b v="1"/>
    <n v="50"/>
    <b v="1"/>
    <s v="music/rock"/>
    <n v="122.14285714285715"/>
    <n v="85.5"/>
    <x v="4"/>
    <x v="11"/>
  </r>
  <r>
    <n v="1248"/>
    <s v="The Vandies // Full length album!"/>
    <s v="The Vandies make pop rock in glorious Portland, Oregon. Help us fund our first full length album!"/>
    <x v="30"/>
    <x v="861"/>
    <x v="0"/>
    <s v="US"/>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x v="10"/>
    <x v="862"/>
    <x v="0"/>
    <s v="US"/>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x v="11"/>
    <x v="863"/>
    <x v="0"/>
    <s v="US"/>
    <s v="USD"/>
    <n v="1410017131"/>
    <n v="1406129131"/>
    <b v="1"/>
    <n v="508"/>
    <b v="1"/>
    <s v="music/rock"/>
    <n v="200.15333333333331"/>
    <n v="118.2007874015748"/>
    <x v="4"/>
    <x v="11"/>
  </r>
  <r>
    <n v="1251"/>
    <s v="Jack Oblivian Harlan t Bobo Limes european tour"/>
    <s v="A tour of europe with 3 memphis artist, Jack Oblivian, Harlan T Bobo and Shawn Cripps."/>
    <x v="12"/>
    <x v="864"/>
    <x v="0"/>
    <s v="US"/>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x v="865"/>
    <x v="0"/>
    <s v="US"/>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x v="185"/>
    <x v="866"/>
    <x v="0"/>
    <s v="US"/>
    <s v="USD"/>
    <n v="1409770107"/>
    <n v="1407178107"/>
    <b v="1"/>
    <n v="711"/>
    <b v="1"/>
    <s v="music/rock"/>
    <n v="303833.2"/>
    <n v="42.73322081575246"/>
    <x v="4"/>
    <x v="11"/>
  </r>
  <r>
    <n v="1254"/>
    <s v="Album4"/>
    <s v="Fresh off the heels of, &quot;Let the Waves Come in Threes,&quot; (#6 National Folk Chart) we're making a new record. Huge thanks for your help!"/>
    <x v="233"/>
    <x v="867"/>
    <x v="0"/>
    <s v="US"/>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x v="868"/>
    <x v="0"/>
    <s v="US"/>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x v="869"/>
    <x v="0"/>
    <s v="US"/>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x v="870"/>
    <x v="0"/>
    <s v="US"/>
    <s v="USD"/>
    <n v="1301792590"/>
    <n v="1297562590"/>
    <b v="1"/>
    <n v="176"/>
    <b v="1"/>
    <s v="music/rock"/>
    <n v="294.72727272727275"/>
    <n v="92.102272727272734"/>
    <x v="4"/>
    <x v="11"/>
  </r>
  <r>
    <n v="1258"/>
    <s v="Mustard Plug New Record!"/>
    <s v="Mustard Plug needs help funding their new record.  Please help the Grand Rapids, MI band put out their 7th record!"/>
    <x v="14"/>
    <x v="871"/>
    <x v="0"/>
    <s v="US"/>
    <s v="USD"/>
    <n v="1377960012"/>
    <n v="1375368012"/>
    <b v="1"/>
    <n v="670"/>
    <b v="1"/>
    <s v="music/rock"/>
    <n v="213.14633333333336"/>
    <n v="38.175462686567165"/>
    <x v="4"/>
    <x v="11"/>
  </r>
  <r>
    <n v="1259"/>
    <s v="Help Falling From One complete their CD!!!"/>
    <s v="Falling From One is currently in the studio recording their first CD and they need your help!"/>
    <x v="30"/>
    <x v="872"/>
    <x v="0"/>
    <s v="US"/>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x v="873"/>
    <x v="0"/>
    <s v="US"/>
    <s v="USD"/>
    <n v="1393445620"/>
    <n v="1390853620"/>
    <b v="1"/>
    <n v="74"/>
    <b v="1"/>
    <s v="music/rock"/>
    <n v="113.66666666666667"/>
    <n v="50.689189189189186"/>
    <x v="4"/>
    <x v="11"/>
  </r>
  <r>
    <n v="1261"/>
    <s v="The Puget EP's Vinyl Release"/>
    <s v="We just recorded a stellar EP and we're trying to put it out on vinyl.  Can you help these punx out?"/>
    <x v="13"/>
    <x v="874"/>
    <x v="0"/>
    <s v="US"/>
    <s v="USD"/>
    <n v="1390983227"/>
    <n v="1388391227"/>
    <b v="1"/>
    <n v="52"/>
    <b v="1"/>
    <s v="music/rock"/>
    <n v="101.25"/>
    <n v="38.942307692307693"/>
    <x v="4"/>
    <x v="11"/>
  </r>
  <r>
    <n v="1262"/>
    <s v="WPG Drummer Boy's band &quot;Bold as Lions&quot; Releases debut album!"/>
    <s v="A soon to be husband and wife bringing hope to the music industry._x000d_You will fall in love with their sound and story."/>
    <x v="115"/>
    <x v="875"/>
    <x v="0"/>
    <s v="CA"/>
    <s v="CAD"/>
    <n v="1392574692"/>
    <n v="1389982692"/>
    <b v="1"/>
    <n v="105"/>
    <b v="1"/>
    <s v="music/rock"/>
    <n v="125.41538461538462"/>
    <n v="77.638095238095232"/>
    <x v="4"/>
    <x v="11"/>
  </r>
  <r>
    <n v="1263"/>
    <s v="New Tropic Bombs EP ~ &quot;Return to Bomber Bay&quot;"/>
    <s v="A fresh batch of chaos from Toledo, Ohio's reggae-rockers, Tropic Bombs!"/>
    <x v="15"/>
    <x v="137"/>
    <x v="0"/>
    <s v="US"/>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x v="81"/>
    <x v="876"/>
    <x v="0"/>
    <s v="US"/>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x v="8"/>
    <x v="877"/>
    <x v="0"/>
    <s v="US"/>
    <s v="USD"/>
    <n v="1291131815"/>
    <n v="1287071015"/>
    <b v="1"/>
    <n v="66"/>
    <b v="1"/>
    <s v="music/rock"/>
    <n v="119.14771428571429"/>
    <n v="63.184393939393942"/>
    <x v="4"/>
    <x v="11"/>
  </r>
  <r>
    <n v="1266"/>
    <s v="Sensory Station's First EP"/>
    <s v="We are looking to record our first EP produced by Aaron Harris (ISIS/Palms) at Studio West."/>
    <x v="196"/>
    <x v="878"/>
    <x v="0"/>
    <s v="US"/>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x v="29"/>
    <x v="879"/>
    <x v="0"/>
    <s v="US"/>
    <s v="USD"/>
    <n v="1374674558"/>
    <n v="1372082558"/>
    <b v="1"/>
    <n v="159"/>
    <b v="1"/>
    <s v="music/rock"/>
    <n v="101.8"/>
    <n v="140.85534591194968"/>
    <x v="4"/>
    <x v="11"/>
  </r>
  <r>
    <n v="1268"/>
    <s v="Full Devil Jacket 2nd Album Release"/>
    <s v="Full Devil Jacket Is releasing their first record in over 12 yrs and we want you to be a part of it!"/>
    <x v="14"/>
    <x v="704"/>
    <x v="0"/>
    <s v="US"/>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x v="880"/>
    <x v="0"/>
    <s v="US"/>
    <s v="USD"/>
    <n v="1460764800"/>
    <n v="1458157512"/>
    <b v="1"/>
    <n v="206"/>
    <b v="1"/>
    <s v="music/rock"/>
    <n v="108.64893617021276"/>
    <n v="99.15533980582525"/>
    <x v="4"/>
    <x v="11"/>
  </r>
  <r>
    <n v="1270"/>
    <s v="Resolution15 records their next album, Svaha"/>
    <s v="We make awake metal using violins in place of guitars and want to record a full length album."/>
    <x v="3"/>
    <x v="881"/>
    <x v="0"/>
    <s v="US"/>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x v="51"/>
    <x v="882"/>
    <x v="0"/>
    <s v="US"/>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x v="10"/>
    <x v="883"/>
    <x v="0"/>
    <s v="US"/>
    <s v="USD"/>
    <n v="1276574400"/>
    <n v="1270576379"/>
    <b v="1"/>
    <n v="28"/>
    <b v="1"/>
    <s v="music/rock"/>
    <n v="106"/>
    <n v="189.28571428571428"/>
    <x v="4"/>
    <x v="11"/>
  </r>
  <r>
    <n v="1273"/>
    <s v="Run Coyote &quot;Youth Haunts&quot; - Vinyl LP and CD"/>
    <s v="Run Coyote is raising funds to produce their debut album - &quot;Youth Haunts&quot; - on vinyl LP and CD"/>
    <x v="23"/>
    <x v="884"/>
    <x v="0"/>
    <s v="CA"/>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x v="31"/>
    <x v="885"/>
    <x v="0"/>
    <s v="US"/>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x v="36"/>
    <x v="886"/>
    <x v="0"/>
    <s v="US"/>
    <s v="USD"/>
    <n v="1375908587"/>
    <n v="1372884587"/>
    <b v="1"/>
    <n v="389"/>
    <b v="1"/>
    <s v="music/rock"/>
    <n v="162.14066666666668"/>
    <n v="62.522107969151669"/>
    <x v="4"/>
    <x v="11"/>
  </r>
  <r>
    <n v="1276"/>
    <s v="MR. DREAM GOES TO JAIL"/>
    <s v="Sponsor this Brooklyn punk band's debut seven-inch, MR. DREAM GOES TO JAIL."/>
    <x v="9"/>
    <x v="887"/>
    <x v="0"/>
    <s v="US"/>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x v="36"/>
    <x v="888"/>
    <x v="0"/>
    <s v="US"/>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x v="889"/>
    <x v="0"/>
    <s v="US"/>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x v="235"/>
    <x v="890"/>
    <x v="0"/>
    <s v="US"/>
    <s v="USD"/>
    <n v="1395624170"/>
    <n v="1392171770"/>
    <b v="1"/>
    <n v="189"/>
    <b v="1"/>
    <s v="music/rock"/>
    <n v="110.77157238734421"/>
    <n v="73.355396825396824"/>
    <x v="4"/>
    <x v="11"/>
  </r>
  <r>
    <n v="1280"/>
    <s v="Nothing More's New Album"/>
    <s v="Nothing More is recording their forthcoming record and needs to join forces with you to make this album HUGE! "/>
    <x v="36"/>
    <x v="891"/>
    <x v="0"/>
    <s v="US"/>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x v="39"/>
    <x v="892"/>
    <x v="0"/>
    <s v="US"/>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x v="36"/>
    <x v="893"/>
    <x v="0"/>
    <s v="US"/>
    <s v="USD"/>
    <n v="1386565140"/>
    <n v="1383909855"/>
    <b v="1"/>
    <n v="274"/>
    <b v="1"/>
    <s v="music/rock"/>
    <n v="123.61333333333333"/>
    <n v="67.671532846715323"/>
    <x v="4"/>
    <x v="11"/>
  </r>
  <r>
    <n v="1283"/>
    <s v="Sketching In Stereo 3rd Album!"/>
    <s v="Our 3rd album is halfway complete, but we need your help to record, mix and master the final product!"/>
    <x v="28"/>
    <x v="894"/>
    <x v="0"/>
    <s v="US"/>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x v="13"/>
    <x v="895"/>
    <x v="0"/>
    <s v="US"/>
    <s v="USD"/>
    <n v="1483203540"/>
    <n v="1481175482"/>
    <b v="0"/>
    <n v="31"/>
    <b v="1"/>
    <s v="theater/plays"/>
    <n v="101"/>
    <n v="65.161290322580641"/>
    <x v="1"/>
    <x v="6"/>
  </r>
  <r>
    <n v="1285"/>
    <s v="We just keep going"/>
    <s v="The world premiere of hysterically funny and heartbreaking story about family, unconditional love and facing the unfaceable"/>
    <x v="13"/>
    <x v="896"/>
    <x v="0"/>
    <s v="GB"/>
    <s v="GBP"/>
    <n v="1434808775"/>
    <n v="1433512775"/>
    <b v="0"/>
    <n v="63"/>
    <b v="1"/>
    <s v="theater/plays"/>
    <n v="101.64999999999999"/>
    <n v="32.269841269841272"/>
    <x v="1"/>
    <x v="6"/>
  </r>
  <r>
    <n v="1286"/>
    <s v="The Diary of a Nobody"/>
    <s v="A touring production of FRED's modern adaptation of the classic Victorian comic novel, reaching out to new audiences."/>
    <x v="15"/>
    <x v="897"/>
    <x v="0"/>
    <s v="GB"/>
    <s v="GBP"/>
    <n v="1424181600"/>
    <n v="1423041227"/>
    <b v="0"/>
    <n v="20"/>
    <b v="1"/>
    <s v="theater/plays"/>
    <n v="108.33333333333333"/>
    <n v="81.25"/>
    <x v="1"/>
    <x v="6"/>
  </r>
  <r>
    <n v="1287"/>
    <s v="Sweeney Todd: The Panto at the Edinburgh Fringe!"/>
    <s v="PantoSoc are taking Sweeney Todd to the Fringe!_x000d__x000d_We will be performing in Edinburgh for two weeks, and we need your help to get there!"/>
    <x v="49"/>
    <x v="898"/>
    <x v="0"/>
    <s v="GB"/>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x v="23"/>
    <x v="899"/>
    <x v="0"/>
    <s v="US"/>
    <s v="USD"/>
    <n v="1470801600"/>
    <n v="1468122163"/>
    <b v="0"/>
    <n v="61"/>
    <b v="1"/>
    <s v="theater/plays"/>
    <n v="100.44999999999999"/>
    <n v="65.868852459016395"/>
    <x v="1"/>
    <x v="6"/>
  </r>
  <r>
    <n v="1289"/>
    <s v="No Brains for Dinner"/>
    <s v="A chilling original Edwardian Comedy of errors and foolishness made for the Patrick Henry College stage."/>
    <x v="15"/>
    <x v="367"/>
    <x v="0"/>
    <s v="US"/>
    <s v="USD"/>
    <n v="1483499645"/>
    <n v="1480907645"/>
    <b v="0"/>
    <n v="52"/>
    <b v="1"/>
    <s v="theater/plays"/>
    <n v="125.06666666666666"/>
    <n v="36.07692307692308"/>
    <x v="1"/>
    <x v="6"/>
  </r>
  <r>
    <n v="1290"/>
    <s v="I Died... I Came Back, ... Whatever"/>
    <s v="Sometimes your Heart has to STOP for your Life to START."/>
    <x v="8"/>
    <x v="900"/>
    <x v="0"/>
    <s v="US"/>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x v="9"/>
    <x v="901"/>
    <x v="0"/>
    <s v="US"/>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x v="180"/>
    <x v="902"/>
    <x v="0"/>
    <s v="GB"/>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x v="36"/>
    <x v="903"/>
    <x v="0"/>
    <s v="US"/>
    <s v="USD"/>
    <n v="1447523371"/>
    <n v="1444927771"/>
    <b v="0"/>
    <n v="120"/>
    <b v="1"/>
    <s v="theater/plays"/>
    <n v="102.23333333333333"/>
    <n v="127.79166666666667"/>
    <x v="1"/>
    <x v="6"/>
  </r>
  <r>
    <n v="1294"/>
    <s v="HELMER'S LOO"/>
    <s v="We have an award-winning Danish play, now we just need a bathroom set to perform it in. Spend a penny to help us build the set!"/>
    <x v="2"/>
    <x v="904"/>
    <x v="0"/>
    <s v="GB"/>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x v="30"/>
    <x v="905"/>
    <x v="0"/>
    <s v="GB"/>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x v="16"/>
    <x v="647"/>
    <x v="0"/>
    <s v="GB"/>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x v="906"/>
    <x v="0"/>
    <s v="US"/>
    <s v="USD"/>
    <n v="1462125358"/>
    <n v="1459533358"/>
    <b v="0"/>
    <n v="238"/>
    <b v="1"/>
    <s v="theater/plays"/>
    <n v="109.52500000000001"/>
    <n v="92.037815126050418"/>
    <x v="1"/>
    <x v="6"/>
  </r>
  <r>
    <n v="1298"/>
    <s v="Dinosaur Dreams"/>
    <s v="A play that raises awareness for mental health and explores the psychological effects childhood abuse can have on an adult."/>
    <x v="13"/>
    <x v="907"/>
    <x v="0"/>
    <s v="GB"/>
    <s v="GBP"/>
    <n v="1461860432"/>
    <n v="1459268432"/>
    <b v="0"/>
    <n v="33"/>
    <b v="1"/>
    <s v="theater/plays"/>
    <n v="104.65"/>
    <n v="63.424242424242422"/>
    <x v="1"/>
    <x v="6"/>
  </r>
  <r>
    <n v="1299"/>
    <s v="The (out)Siders Project"/>
    <s v="A new work inspired by the classic novel and created by Dallas teens under the direction of professional artists."/>
    <x v="8"/>
    <x v="908"/>
    <x v="0"/>
    <s v="US"/>
    <s v="USD"/>
    <n v="1436902359"/>
    <n v="1434310359"/>
    <b v="0"/>
    <n v="32"/>
    <b v="1"/>
    <s v="theater/plays"/>
    <n v="124"/>
    <n v="135.625"/>
    <x v="1"/>
    <x v="6"/>
  </r>
  <r>
    <n v="1300"/>
    <s v="Before The Lights Go Up"/>
    <s v="What would you do with the time ticking and the pressure building to make a choice?! Find out what happens in this hilarious new play!!"/>
    <x v="9"/>
    <x v="909"/>
    <x v="0"/>
    <s v="US"/>
    <s v="USD"/>
    <n v="1464807420"/>
    <n v="1461427938"/>
    <b v="0"/>
    <n v="24"/>
    <b v="1"/>
    <s v="theater/plays"/>
    <n v="135"/>
    <n v="168.75"/>
    <x v="1"/>
    <x v="6"/>
  </r>
  <r>
    <n v="1301"/>
    <s v="the dreamer examines his pillow"/>
    <s v="The Attic Theater Company presents John Patrick Shanley's THE DREAMER EXAMINES HIS PILLOW, the first official revival since 1986"/>
    <x v="13"/>
    <x v="910"/>
    <x v="0"/>
    <s v="US"/>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x v="30"/>
    <x v="911"/>
    <x v="0"/>
    <s v="US"/>
    <s v="USD"/>
    <n v="1480559011"/>
    <n v="1477963411"/>
    <b v="0"/>
    <n v="50"/>
    <b v="1"/>
    <s v="theater/plays"/>
    <n v="100"/>
    <n v="50"/>
    <x v="1"/>
    <x v="6"/>
  </r>
  <r>
    <n v="1303"/>
    <s v="Forward Arena Theatre Company: Summer Season"/>
    <s v="Groundbreaking queer theatre."/>
    <x v="8"/>
    <x v="912"/>
    <x v="0"/>
    <s v="GB"/>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x v="913"/>
    <x v="1"/>
    <s v="GB"/>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x v="11"/>
    <x v="914"/>
    <x v="1"/>
    <s v="US"/>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x v="74"/>
    <x v="915"/>
    <x v="1"/>
    <s v="US"/>
    <s v="USD"/>
    <n v="1417690734"/>
    <n v="1415098734"/>
    <b v="0"/>
    <n v="356"/>
    <b v="0"/>
    <s v="technology/wearables"/>
    <n v="65.24636363636364"/>
    <n v="201.60393258426967"/>
    <x v="2"/>
    <x v="8"/>
  </r>
  <r>
    <n v="1307"/>
    <s v="VR Card - Customized Virtual Reality Viewer (Canceled)"/>
    <s v="Get VR to Everyone with Mailable, Ready to Use Viewers"/>
    <x v="63"/>
    <x v="916"/>
    <x v="1"/>
    <s v="US"/>
    <s v="USD"/>
    <n v="1455710679"/>
    <n v="1453118679"/>
    <b v="0"/>
    <n v="45"/>
    <b v="0"/>
    <s v="technology/wearables"/>
    <n v="11.514000000000001"/>
    <n v="127.93333333333334"/>
    <x v="2"/>
    <x v="8"/>
  </r>
  <r>
    <n v="1308"/>
    <s v="Boost Band: Wristband Phone Charger (Canceled)"/>
    <s v="Boost Band, a wristband that charges any device"/>
    <x v="3"/>
    <x v="917"/>
    <x v="1"/>
    <s v="US"/>
    <s v="USD"/>
    <n v="1475937812"/>
    <n v="1472481812"/>
    <b v="0"/>
    <n v="38"/>
    <b v="0"/>
    <s v="technology/wearables"/>
    <n v="11.360000000000001"/>
    <n v="29.894736842105264"/>
    <x v="2"/>
    <x v="8"/>
  </r>
  <r>
    <n v="1309"/>
    <s v="CORE : Roam (Canceled)"/>
    <s v="Wicked fun and built for excitement, CORE is the safest and most versatile speaker you've ever worn."/>
    <x v="236"/>
    <x v="918"/>
    <x v="1"/>
    <s v="US"/>
    <s v="USD"/>
    <n v="1444943468"/>
    <n v="1441919468"/>
    <b v="0"/>
    <n v="35"/>
    <b v="0"/>
    <s v="technology/wearables"/>
    <n v="111.99130434782609"/>
    <n v="367.97142857142859"/>
    <x v="2"/>
    <x v="8"/>
  </r>
  <r>
    <n v="1310"/>
    <s v="k5-jkt.by kiger (Canceled)"/>
    <s v="An essential hoodie that holds all sized smart phones and keep your headphone wires tangle free."/>
    <x v="22"/>
    <x v="109"/>
    <x v="1"/>
    <s v="US"/>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x v="65"/>
    <x v="919"/>
    <x v="1"/>
    <s v="US"/>
    <s v="USD"/>
    <n v="1480536919"/>
    <n v="1477509319"/>
    <b v="0"/>
    <n v="100"/>
    <b v="0"/>
    <s v="technology/wearables"/>
    <n v="32.027999999999999"/>
    <n v="800.7"/>
    <x v="2"/>
    <x v="8"/>
  </r>
  <r>
    <n v="1312"/>
    <s v="GoSolo Hat for GoPro (Canceled)"/>
    <s v="People loved the original Black and Gray GoSolo hats and asked for more. So we received sample for 3 more colors!"/>
    <x v="210"/>
    <x v="920"/>
    <x v="1"/>
    <s v="US"/>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x v="79"/>
    <x v="921"/>
    <x v="1"/>
    <s v="US"/>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x v="237"/>
    <x v="922"/>
    <x v="1"/>
    <s v="US"/>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x v="57"/>
    <x v="923"/>
    <x v="1"/>
    <s v="US"/>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x v="96"/>
    <x v="116"/>
    <x v="1"/>
    <s v="US"/>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x v="61"/>
    <x v="924"/>
    <x v="1"/>
    <s v="DK"/>
    <s v="DKK"/>
    <n v="1469109600"/>
    <n v="1464586746"/>
    <b v="0"/>
    <n v="19"/>
    <b v="0"/>
    <s v="technology/wearables"/>
    <n v="5.7334999999999994"/>
    <n v="603.52631578947364"/>
    <x v="2"/>
    <x v="8"/>
  </r>
  <r>
    <n v="1318"/>
    <s v="Lucky Tag: A Smart Dog Wearable That Cares (Canceled)"/>
    <s v="Your Dog's Best Friend._x000d_Revolutionize the way you care about your pups and brings you peace of mind."/>
    <x v="79"/>
    <x v="925"/>
    <x v="1"/>
    <s v="US"/>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x v="238"/>
    <x v="926"/>
    <x v="1"/>
    <s v="GB"/>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x v="57"/>
    <x v="927"/>
    <x v="1"/>
    <s v="NL"/>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x v="239"/>
    <x v="928"/>
    <x v="1"/>
    <s v="SE"/>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x v="19"/>
    <x v="437"/>
    <x v="1"/>
    <s v="GB"/>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x v="36"/>
    <x v="929"/>
    <x v="1"/>
    <s v="US"/>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x v="63"/>
    <x v="930"/>
    <x v="1"/>
    <s v="US"/>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x v="22"/>
    <x v="931"/>
    <x v="1"/>
    <s v="US"/>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x v="57"/>
    <x v="932"/>
    <x v="1"/>
    <s v="US"/>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x v="240"/>
    <x v="933"/>
    <x v="1"/>
    <s v="US"/>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x v="96"/>
    <x v="934"/>
    <x v="1"/>
    <s v="US"/>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x v="63"/>
    <x v="935"/>
    <x v="1"/>
    <s v="US"/>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x v="19"/>
    <x v="936"/>
    <x v="1"/>
    <s v="US"/>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x v="65"/>
    <x v="937"/>
    <x v="1"/>
    <s v="US"/>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x v="241"/>
    <x v="117"/>
    <x v="1"/>
    <s v="CH"/>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x v="30"/>
    <x v="117"/>
    <x v="1"/>
    <s v="AU"/>
    <s v="AUD"/>
    <n v="1405478025"/>
    <n v="1402886025"/>
    <b v="0"/>
    <n v="0"/>
    <b v="0"/>
    <s v="technology/wearables"/>
    <n v="0"/>
    <e v="#DIV/0!"/>
    <x v="2"/>
    <x v="8"/>
  </r>
  <r>
    <n v="1334"/>
    <s v="My TUSK â„¢ (Telephone Utility Support Kit!) (Canceled)"/>
    <s v="A wearable device that allows you to dock and operate your phone hands-free anywhere and everywhere!"/>
    <x v="242"/>
    <x v="938"/>
    <x v="1"/>
    <s v="US"/>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x v="31"/>
    <x v="939"/>
    <x v="1"/>
    <s v="US"/>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x v="57"/>
    <x v="940"/>
    <x v="1"/>
    <s v="US"/>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x v="63"/>
    <x v="941"/>
    <x v="1"/>
    <s v="US"/>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x v="11"/>
    <x v="942"/>
    <x v="1"/>
    <s v="US"/>
    <s v="USD"/>
    <n v="1438543033"/>
    <n v="1435951033"/>
    <b v="0"/>
    <n v="15"/>
    <b v="0"/>
    <s v="technology/wearables"/>
    <n v="3.3033333333333332"/>
    <n v="66.066666666666663"/>
    <x v="2"/>
    <x v="8"/>
  </r>
  <r>
    <n v="1339"/>
    <s v="Linkoo (Canceled)"/>
    <s v="World's Smallest customizable Phone &amp; GPS Watch for kids !"/>
    <x v="63"/>
    <x v="943"/>
    <x v="1"/>
    <s v="US"/>
    <s v="USD"/>
    <n v="1418056315"/>
    <n v="1414164715"/>
    <b v="0"/>
    <n v="37"/>
    <b v="0"/>
    <s v="technology/wearables"/>
    <n v="6.6339999999999995"/>
    <n v="89.648648648648646"/>
    <x v="2"/>
    <x v="8"/>
  </r>
  <r>
    <n v="1340"/>
    <s v="Glass Designs (Canceled)"/>
    <s v="I would like to make nicer, more stylish looking frames for the Google Glass using 3D printing technology."/>
    <x v="243"/>
    <x v="117"/>
    <x v="1"/>
    <s v="US"/>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x v="31"/>
    <x v="944"/>
    <x v="1"/>
    <s v="GB"/>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x v="63"/>
    <x v="173"/>
    <x v="1"/>
    <s v="US"/>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x v="63"/>
    <x v="945"/>
    <x v="1"/>
    <s v="US"/>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x v="15"/>
    <x v="946"/>
    <x v="0"/>
    <s v="CA"/>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x v="43"/>
    <x v="672"/>
    <x v="0"/>
    <s v="US"/>
    <s v="USD"/>
    <n v="1405366359"/>
    <n v="1402342359"/>
    <b v="0"/>
    <n v="7"/>
    <b v="1"/>
    <s v="publishing/nonfiction"/>
    <n v="125"/>
    <n v="53.571428571428569"/>
    <x v="3"/>
    <x v="9"/>
  </r>
  <r>
    <n v="1346"/>
    <s v="Anthology of Stories from LGBT Nepal"/>
    <s v="An anthology of nonfiction stories written by Nepal's Lesbian, Gay, Bisexual, and Transgender (LGBT) community."/>
    <x v="244"/>
    <x v="947"/>
    <x v="0"/>
    <s v="US"/>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x v="30"/>
    <x v="948"/>
    <x v="0"/>
    <s v="US"/>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x v="949"/>
    <x v="0"/>
    <s v="US"/>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x v="950"/>
    <x v="0"/>
    <s v="CA"/>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x v="10"/>
    <x v="951"/>
    <x v="0"/>
    <s v="US"/>
    <s v="USD"/>
    <n v="1451089134"/>
    <n v="1448497134"/>
    <b v="0"/>
    <n v="78"/>
    <b v="1"/>
    <s v="publishing/nonfiction"/>
    <n v="104.05"/>
    <n v="66.698717948717942"/>
    <x v="3"/>
    <x v="9"/>
  </r>
  <r>
    <n v="1351"/>
    <s v="Purpose: Your Journey To Find Meaning"/>
    <s v="Discover your purpose, live a more fulfilling life, leave a positive footprint on society."/>
    <x v="22"/>
    <x v="952"/>
    <x v="0"/>
    <s v="US"/>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x v="3"/>
    <x v="953"/>
    <x v="0"/>
    <s v="US"/>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x v="28"/>
    <x v="954"/>
    <x v="0"/>
    <s v="US"/>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x v="38"/>
    <x v="955"/>
    <x v="0"/>
    <s v="GB"/>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x v="956"/>
    <x v="0"/>
    <s v="GB"/>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x v="957"/>
    <x v="0"/>
    <s v="US"/>
    <s v="USD"/>
    <n v="1372985760"/>
    <n v="1370393760"/>
    <b v="0"/>
    <n v="87"/>
    <b v="1"/>
    <s v="publishing/nonfiction"/>
    <n v="182.81058823529412"/>
    <n v="71.443218390804603"/>
    <x v="3"/>
    <x v="9"/>
  </r>
  <r>
    <n v="1357"/>
    <s v="Becoming Alicia"/>
    <s v="The search for identity leads one young woman to Mexico, where she follows her grandfather's journey back to America."/>
    <x v="13"/>
    <x v="958"/>
    <x v="0"/>
    <s v="US"/>
    <s v="USD"/>
    <n v="1362117540"/>
    <n v="1359587137"/>
    <b v="0"/>
    <n v="65"/>
    <b v="1"/>
    <s v="publishing/nonfiction"/>
    <n v="125.29999999999998"/>
    <n v="38.553846153846152"/>
    <x v="3"/>
    <x v="9"/>
  </r>
  <r>
    <n v="1358"/>
    <s v="The Masada Story Project"/>
    <s v="I am working on a book about what people do when they visit Masada, an ancient fortress in the Judean desert."/>
    <x v="9"/>
    <x v="959"/>
    <x v="0"/>
    <s v="US"/>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x v="960"/>
    <x v="0"/>
    <s v="US"/>
    <s v="USD"/>
    <n v="1309980790"/>
    <n v="1304623990"/>
    <b v="0"/>
    <n v="19"/>
    <b v="1"/>
    <s v="publishing/nonfiction"/>
    <n v="115.75757575757575"/>
    <n v="40.210526315789473"/>
    <x v="3"/>
    <x v="9"/>
  </r>
  <r>
    <n v="1360"/>
    <s v="So Bad, It's Good! - A Book of Bad Movies"/>
    <s v="So Bad, It's Good! is a guide to finding the best films for your bad movie night."/>
    <x v="15"/>
    <x v="961"/>
    <x v="0"/>
    <s v="US"/>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x v="12"/>
    <x v="962"/>
    <x v="0"/>
    <s v="GB"/>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x v="28"/>
    <x v="963"/>
    <x v="0"/>
    <s v="US"/>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x v="148"/>
    <x v="0"/>
    <s v="US"/>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x v="247"/>
    <x v="964"/>
    <x v="0"/>
    <s v="DK"/>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x v="965"/>
    <x v="0"/>
    <s v="US"/>
    <s v="USD"/>
    <n v="1426523752"/>
    <n v="1423935352"/>
    <b v="0"/>
    <n v="92"/>
    <b v="1"/>
    <s v="music/rock"/>
    <n v="100.26666666666667"/>
    <n v="81.739130434782609"/>
    <x v="4"/>
    <x v="11"/>
  </r>
  <r>
    <n v="1366"/>
    <s v="Kick It! A Tribute to the A.K.s"/>
    <s v="A musical memorial for Alexi Petersen."/>
    <x v="51"/>
    <x v="966"/>
    <x v="0"/>
    <s v="US"/>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x v="10"/>
    <x v="967"/>
    <x v="0"/>
    <s v="US"/>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x v="10"/>
    <x v="968"/>
    <x v="0"/>
    <s v="US"/>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x v="248"/>
    <x v="969"/>
    <x v="0"/>
    <s v="US"/>
    <s v="USD"/>
    <n v="1397225746"/>
    <n v="1394633746"/>
    <b v="0"/>
    <n v="406"/>
    <b v="1"/>
    <s v="music/rock"/>
    <n v="105.34805315203954"/>
    <n v="83.967068965517228"/>
    <x v="4"/>
    <x v="11"/>
  </r>
  <r>
    <n v="1370"/>
    <s v="Food On You presents Baby's First Parental Advisory"/>
    <s v="Songs about the first year of parenthood, often inappropriate for children"/>
    <x v="15"/>
    <x v="970"/>
    <x v="0"/>
    <s v="US"/>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x v="249"/>
    <x v="971"/>
    <x v="0"/>
    <s v="US"/>
    <s v="USD"/>
    <n v="1431022342"/>
    <n v="1428430342"/>
    <b v="0"/>
    <n v="70"/>
    <b v="1"/>
    <s v="music/rock"/>
    <n v="107.08672667523933"/>
    <n v="107.07142857142857"/>
    <x v="4"/>
    <x v="11"/>
  </r>
  <r>
    <n v="1372"/>
    <s v="Ted Lukas &amp; the Misled new CD - &quot;FEED&quot;"/>
    <s v="Please help us raise funds to press our new CD!"/>
    <x v="2"/>
    <x v="972"/>
    <x v="0"/>
    <s v="US"/>
    <s v="USD"/>
    <n v="1342115132"/>
    <n v="1339523132"/>
    <b v="0"/>
    <n v="16"/>
    <b v="1"/>
    <s v="music/rock"/>
    <n v="124"/>
    <n v="38.75"/>
    <x v="4"/>
    <x v="11"/>
  </r>
  <r>
    <n v="1373"/>
    <s v="Broccoli Samurai: Tour Van or Bust!"/>
    <s v="Help Broccoli Samurai raise money to get a new van and continue bringing you the jams!"/>
    <x v="3"/>
    <x v="973"/>
    <x v="0"/>
    <s v="US"/>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x v="15"/>
    <x v="740"/>
    <x v="0"/>
    <s v="US"/>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x v="974"/>
    <x v="0"/>
    <s v="FR"/>
    <s v="EUR"/>
    <n v="1484444119"/>
    <n v="1481852119"/>
    <b v="0"/>
    <n v="109"/>
    <b v="1"/>
    <s v="music/rock"/>
    <n v="171.32499999999999"/>
    <n v="62.871559633027523"/>
    <x v="4"/>
    <x v="11"/>
  </r>
  <r>
    <n v="1376"/>
    <s v="Dead Pirates / HIGHMARE LP 2nd pressing"/>
    <s v="Dead Pirates are planning a second pressing of HIGHMARE LP, who wants one ?"/>
    <x v="250"/>
    <x v="975"/>
    <x v="0"/>
    <s v="GB"/>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x v="46"/>
    <x v="17"/>
    <x v="0"/>
    <s v="US"/>
    <s v="USD"/>
    <n v="1486095060"/>
    <n v="1484198170"/>
    <b v="0"/>
    <n v="31"/>
    <b v="1"/>
    <s v="music/rock"/>
    <n v="116.15384615384616"/>
    <n v="48.70967741935484"/>
    <x v="4"/>
    <x v="11"/>
  </r>
  <r>
    <n v="1378"/>
    <s v="SIX BY SEVEN"/>
    <s v="A psychedelic post rock masterpiece!"/>
    <x v="13"/>
    <x v="976"/>
    <x v="0"/>
    <s v="GB"/>
    <s v="GBP"/>
    <n v="1470075210"/>
    <n v="1468779210"/>
    <b v="0"/>
    <n v="133"/>
    <b v="1"/>
    <s v="music/rock"/>
    <n v="203.35000000000002"/>
    <n v="30.578947368421051"/>
    <x v="4"/>
    <x v="11"/>
  </r>
  <r>
    <n v="1379"/>
    <s v="J. Walter Makes a Record"/>
    <s v="---------The long-awaited debut full-length from Justin Ruddy--------"/>
    <x v="3"/>
    <x v="977"/>
    <x v="0"/>
    <s v="US"/>
    <s v="USD"/>
    <n v="1433504876"/>
    <n v="1430912876"/>
    <b v="0"/>
    <n v="151"/>
    <b v="1"/>
    <s v="music/rock"/>
    <n v="111.60000000000001"/>
    <n v="73.907284768211923"/>
    <x v="4"/>
    <x v="11"/>
  </r>
  <r>
    <n v="1380"/>
    <s v="BARNFEST 2015"/>
    <s v="A DIY MUSIC FESTIVAL FROM ST. LOUIS MO! Bands make their own festival, help make it legit!"/>
    <x v="251"/>
    <x v="437"/>
    <x v="0"/>
    <s v="US"/>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x v="10"/>
    <x v="978"/>
    <x v="0"/>
    <s v="US"/>
    <s v="USD"/>
    <n v="1482988125"/>
    <n v="1480396125"/>
    <b v="0"/>
    <n v="73"/>
    <b v="1"/>
    <s v="music/rock"/>
    <n v="107.1"/>
    <n v="73.356164383561648"/>
    <x v="4"/>
    <x v="11"/>
  </r>
  <r>
    <n v="1382"/>
    <s v="The Floorwalkers New Album!"/>
    <s v="We're making a new record -- independently! We've got some great new songs we're really excited to bring to you!"/>
    <x v="6"/>
    <x v="979"/>
    <x v="0"/>
    <s v="US"/>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x v="980"/>
    <x v="0"/>
    <s v="CA"/>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x v="8"/>
    <x v="981"/>
    <x v="0"/>
    <s v="US"/>
    <s v="USD"/>
    <n v="1436117922"/>
    <n v="1433525922"/>
    <b v="0"/>
    <n v="63"/>
    <b v="1"/>
    <s v="music/rock"/>
    <n v="124.08571428571429"/>
    <n v="68.936507936507937"/>
    <x v="4"/>
    <x v="11"/>
  </r>
  <r>
    <n v="1385"/>
    <s v="Chi Might Project"/>
    <s v="Musicians, singers &amp; songwriters from all over the world collaborate via YouTube in order to create an amazing album!"/>
    <x v="6"/>
    <x v="982"/>
    <x v="0"/>
    <s v="DE"/>
    <s v="EUR"/>
    <n v="1461931860"/>
    <n v="1457109121"/>
    <b v="0"/>
    <n v="134"/>
    <b v="1"/>
    <s v="music/rock"/>
    <n v="110.406125"/>
    <n v="65.914104477611943"/>
    <x v="4"/>
    <x v="11"/>
  </r>
  <r>
    <n v="1386"/>
    <s v="MALTESE CROSS: The First Album"/>
    <s v="We are a classic hard rock/heavy metal band just trying to keep rock alive!"/>
    <x v="44"/>
    <x v="983"/>
    <x v="0"/>
    <s v="US"/>
    <s v="USD"/>
    <n v="1438183889"/>
    <n v="1435591889"/>
    <b v="0"/>
    <n v="14"/>
    <b v="1"/>
    <s v="music/rock"/>
    <n v="218.75"/>
    <n v="62.5"/>
    <x v="4"/>
    <x v="11"/>
  </r>
  <r>
    <n v="1387"/>
    <s v="FAMILY BUSINESS KICKSTARTER"/>
    <s v="Less than one week to PLEDGE YOUR SUPPORT for THE FAMILY BUSINESS as the band raises funds for the next full length rock album."/>
    <x v="23"/>
    <x v="984"/>
    <x v="0"/>
    <s v="US"/>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x v="10"/>
    <x v="985"/>
    <x v="0"/>
    <s v="US"/>
    <s v="USD"/>
    <n v="1476720840"/>
    <n v="1474469117"/>
    <b v="0"/>
    <n v="112"/>
    <b v="1"/>
    <s v="music/rock"/>
    <n v="134.8074"/>
    <n v="60.181874999999998"/>
    <x v="4"/>
    <x v="11"/>
  </r>
  <r>
    <n v="1389"/>
    <s v="Pre-order DANCEHALL's first record!!!"/>
    <s v="Help fund the pressing of DANCEHALL's first record by pre-ordering it in advance!!!"/>
    <x v="2"/>
    <x v="986"/>
    <x v="0"/>
    <s v="GB"/>
    <s v="GBP"/>
    <n v="1471087957"/>
    <n v="1468495957"/>
    <b v="0"/>
    <n v="34"/>
    <b v="1"/>
    <s v="music/rock"/>
    <n v="145.4"/>
    <n v="21.382352941176471"/>
    <x v="4"/>
    <x v="11"/>
  </r>
  <r>
    <n v="1390"/>
    <s v="New Music Video/Artist Development"/>
    <s v="Breakout Artist Management will be working with us on a brand new music video and we need your help!"/>
    <x v="70"/>
    <x v="987"/>
    <x v="0"/>
    <s v="US"/>
    <s v="USD"/>
    <n v="1430154720"/>
    <n v="1427224606"/>
    <b v="0"/>
    <n v="19"/>
    <b v="1"/>
    <s v="music/rock"/>
    <n v="109.10714285714285"/>
    <n v="160.78947368421052"/>
    <x v="4"/>
    <x v="11"/>
  </r>
  <r>
    <n v="1391"/>
    <s v="Rules and Regulations"/>
    <s v="With the money donated through this project we intend on investing in sound equipment for live shows"/>
    <x v="2"/>
    <x v="988"/>
    <x v="0"/>
    <s v="US"/>
    <s v="USD"/>
    <n v="1440219540"/>
    <n v="1436369818"/>
    <b v="0"/>
    <n v="13"/>
    <b v="1"/>
    <s v="music/rock"/>
    <n v="110.2"/>
    <n v="42.384615384615387"/>
    <x v="4"/>
    <x v="11"/>
  </r>
  <r>
    <n v="1392"/>
    <s v="Telesomniac's Debut Album"/>
    <s v="Telesomniac is a rock band from Provo, UT releasing their debut album Thirty-One Flashes in the Dark."/>
    <x v="30"/>
    <x v="989"/>
    <x v="0"/>
    <s v="US"/>
    <s v="USD"/>
    <n v="1456976586"/>
    <n v="1454298186"/>
    <b v="0"/>
    <n v="104"/>
    <b v="1"/>
    <s v="music/rock"/>
    <n v="113.64000000000001"/>
    <n v="27.317307692307693"/>
    <x v="4"/>
    <x v="11"/>
  </r>
  <r>
    <n v="1393"/>
    <s v="WolfHunt | Social Commentary Rock Project"/>
    <s v="Rock n' Roll tales of our times"/>
    <x v="3"/>
    <x v="990"/>
    <x v="0"/>
    <s v="US"/>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x v="991"/>
    <x v="0"/>
    <s v="US"/>
    <s v="USD"/>
    <n v="1488337200"/>
    <n v="1484623726"/>
    <b v="0"/>
    <n v="17"/>
    <b v="1"/>
    <s v="music/rock"/>
    <n v="122.13333333333334"/>
    <n v="53.882352941176471"/>
    <x v="4"/>
    <x v="11"/>
  </r>
  <r>
    <n v="1395"/>
    <s v="Quiet Oaks Full Length Album"/>
    <s v="Help Quiet Oaks record their debut album!!!"/>
    <x v="8"/>
    <x v="992"/>
    <x v="0"/>
    <s v="US"/>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x v="12"/>
    <x v="993"/>
    <x v="0"/>
    <s v="US"/>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x v="3"/>
    <x v="994"/>
    <x v="0"/>
    <s v="US"/>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x v="995"/>
    <x v="0"/>
    <s v="US"/>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x v="996"/>
    <x v="0"/>
    <s v="US"/>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x v="18"/>
    <x v="997"/>
    <x v="0"/>
    <s v="GB"/>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x v="998"/>
    <x v="0"/>
    <s v="US"/>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x v="30"/>
    <x v="999"/>
    <x v="0"/>
    <s v="GB"/>
    <s v="GBP"/>
    <n v="1430439411"/>
    <n v="1425259011"/>
    <b v="0"/>
    <n v="113"/>
    <b v="1"/>
    <s v="music/rock"/>
    <n v="109.16"/>
    <n v="24.150442477876105"/>
    <x v="4"/>
    <x v="11"/>
  </r>
  <r>
    <n v="1403"/>
    <s v="Gregorian Rock"/>
    <s v="Gregorian Rock merges Gregorian chant with modern music. It is serene, yet pummeling. It's not for everyone, but it might be for you."/>
    <x v="23"/>
    <x v="1000"/>
    <x v="0"/>
    <s v="US"/>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x v="107"/>
    <x v="854"/>
    <x v="2"/>
    <s v="GB"/>
    <s v="GBP"/>
    <n v="1424607285"/>
    <n v="1422447285"/>
    <b v="1"/>
    <n v="5"/>
    <b v="0"/>
    <s v="publishing/translations"/>
    <n v="1.6620689655172414"/>
    <n v="48.2"/>
    <x v="3"/>
    <x v="22"/>
  </r>
  <r>
    <n v="1405"/>
    <s v="The Bible translated into Emoticons"/>
    <s v="Will more people read the Bible if it were translated into Emoticons?"/>
    <x v="31"/>
    <x v="522"/>
    <x v="2"/>
    <s v="US"/>
    <s v="USD"/>
    <n v="1417195201"/>
    <n v="1414599601"/>
    <b v="1"/>
    <n v="17"/>
    <b v="0"/>
    <s v="publishing/translations"/>
    <n v="0.42"/>
    <n v="6.1764705882352944"/>
    <x v="3"/>
    <x v="22"/>
  </r>
  <r>
    <n v="1406"/>
    <s v="Man Down! Translation project"/>
    <s v="The White coat and the battle dress uniform"/>
    <x v="14"/>
    <x v="493"/>
    <x v="2"/>
    <s v="IT"/>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x v="9"/>
    <x v="493"/>
    <x v="2"/>
    <s v="US"/>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x v="28"/>
    <x v="662"/>
    <x v="2"/>
    <s v="GB"/>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x v="23"/>
    <x v="117"/>
    <x v="2"/>
    <s v="US"/>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x v="12"/>
    <x v="116"/>
    <x v="2"/>
    <s v="IT"/>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x v="9"/>
    <x v="1001"/>
    <x v="2"/>
    <s v="GB"/>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x v="39"/>
    <x v="1002"/>
    <x v="2"/>
    <s v="US"/>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x v="13"/>
    <x v="173"/>
    <x v="2"/>
    <s v="IT"/>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x v="2"/>
    <x v="116"/>
    <x v="2"/>
    <s v="US"/>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x v="85"/>
    <x v="25"/>
    <x v="2"/>
    <s v="US"/>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x v="63"/>
    <x v="117"/>
    <x v="2"/>
    <s v="US"/>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x v="37"/>
    <x v="434"/>
    <x v="2"/>
    <s v="US"/>
    <s v="USD"/>
    <n v="1442315460"/>
    <n v="1439696174"/>
    <b v="0"/>
    <n v="2"/>
    <b v="0"/>
    <s v="publishing/translations"/>
    <n v="1.2222222222222223"/>
    <n v="27.5"/>
    <x v="3"/>
    <x v="22"/>
  </r>
  <r>
    <n v="1418"/>
    <s v="Realidades del Hombre"/>
    <s v="Â¿Y si hubiera una camino intermedio entre ciencia y religion?_x000d_Descubre la respuesta ayudando a publicar y traducir este libro."/>
    <x v="9"/>
    <x v="360"/>
    <x v="2"/>
    <s v="ES"/>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x v="84"/>
    <x v="1003"/>
    <x v="2"/>
    <s v="US"/>
    <s v="USD"/>
    <n v="1476010619"/>
    <n v="1473418619"/>
    <b v="0"/>
    <n v="10"/>
    <b v="0"/>
    <s v="publishing/translations"/>
    <n v="7.0634920634920633"/>
    <n v="44.5"/>
    <x v="3"/>
    <x v="22"/>
  </r>
  <r>
    <n v="1420"/>
    <s v="Shakespeare in the Hood - Romeo and Juliet"/>
    <s v="Help me butcher Shakespeare in a satirical fashion."/>
    <x v="252"/>
    <x v="158"/>
    <x v="2"/>
    <s v="US"/>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x v="61"/>
    <x v="148"/>
    <x v="2"/>
    <s v="SE"/>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x v="31"/>
    <x v="375"/>
    <x v="2"/>
    <s v="NZ"/>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x v="11"/>
    <x v="173"/>
    <x v="2"/>
    <s v="AU"/>
    <s v="AUD"/>
    <n v="1451637531"/>
    <n v="1449045531"/>
    <b v="0"/>
    <n v="1"/>
    <b v="0"/>
    <s v="publishing/translations"/>
    <n v="0.33333333333333337"/>
    <n v="100"/>
    <x v="3"/>
    <x v="22"/>
  </r>
  <r>
    <n v="1424"/>
    <s v="Subway Mantras"/>
    <s v="A short book of practical mantras that can be used every day of the week. Mantras are cogwheels of universal engines."/>
    <x v="51"/>
    <x v="1004"/>
    <x v="2"/>
    <s v="US"/>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x v="93"/>
    <x v="117"/>
    <x v="2"/>
    <s v="US"/>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x v="28"/>
    <x v="117"/>
    <x v="2"/>
    <s v="DE"/>
    <s v="EUR"/>
    <n v="1440408120"/>
    <n v="1435224120"/>
    <b v="0"/>
    <n v="0"/>
    <b v="0"/>
    <s v="publishing/translations"/>
    <n v="0"/>
    <e v="#DIV/0!"/>
    <x v="3"/>
    <x v="22"/>
  </r>
  <r>
    <n v="1427"/>
    <s v="WHAT CAN I DO?..."/>
    <s v="The book with advices that can save many lives._x000d_You will find here many case studies, extreme situations and solutions."/>
    <x v="10"/>
    <x v="1005"/>
    <x v="2"/>
    <s v="DE"/>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x v="28"/>
    <x v="372"/>
    <x v="2"/>
    <s v="ES"/>
    <s v="EUR"/>
    <n v="1459584417"/>
    <n v="1456996017"/>
    <b v="0"/>
    <n v="3"/>
    <b v="0"/>
    <s v="publishing/translations"/>
    <n v="4.5"/>
    <n v="15"/>
    <x v="3"/>
    <x v="22"/>
  </r>
  <r>
    <n v="1429"/>
    <s v="10 P.M."/>
    <s v="A guy in his 30's tries to live his &quot;American Dream&quot;, but quickly it turns into a nightmare. (A Novel)"/>
    <x v="3"/>
    <x v="117"/>
    <x v="2"/>
    <s v="US"/>
    <s v="USD"/>
    <n v="1428629242"/>
    <n v="1426037242"/>
    <b v="0"/>
    <n v="0"/>
    <b v="0"/>
    <s v="publishing/translations"/>
    <n v="0"/>
    <e v="#DIV/0!"/>
    <x v="3"/>
    <x v="22"/>
  </r>
  <r>
    <n v="1430"/>
    <s v="Esoteric Project Management"/>
    <s v="Profesional translation and publishing of the book on unique synthesis of project management and meditation"/>
    <x v="10"/>
    <x v="124"/>
    <x v="2"/>
    <s v="US"/>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x v="73"/>
    <x v="1006"/>
    <x v="2"/>
    <s v="US"/>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x v="79"/>
    <x v="117"/>
    <x v="2"/>
    <s v="US"/>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x v="14"/>
    <x v="1007"/>
    <x v="2"/>
    <s v="IT"/>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x v="253"/>
    <x v="1008"/>
    <x v="2"/>
    <s v="DK"/>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x v="36"/>
    <x v="493"/>
    <x v="2"/>
    <s v="IT"/>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x v="3"/>
    <x v="1009"/>
    <x v="2"/>
    <s v="DE"/>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x v="9"/>
    <x v="1010"/>
    <x v="2"/>
    <s v="US"/>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x v="22"/>
    <x v="49"/>
    <x v="2"/>
    <s v="DK"/>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x v="254"/>
    <x v="147"/>
    <x v="2"/>
    <s v="CA"/>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x v="93"/>
    <x v="116"/>
    <x v="2"/>
    <s v="IT"/>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x v="237"/>
    <x v="895"/>
    <x v="2"/>
    <s v="GB"/>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x v="15"/>
    <x v="117"/>
    <x v="2"/>
    <s v="US"/>
    <s v="USD"/>
    <n v="1464190158"/>
    <n v="1461598158"/>
    <b v="0"/>
    <n v="0"/>
    <b v="0"/>
    <s v="publishing/translations"/>
    <n v="0"/>
    <e v="#DIV/0!"/>
    <x v="3"/>
    <x v="22"/>
  </r>
  <r>
    <n v="1443"/>
    <s v="Translate my Saga Fantasy : Icarus Ã  l'Ã©cole des dieux"/>
    <s v="Hello everyone !_x000d_I need your help for translate my saga Fantasy : Icarus at the school of the gods - Book 1&quot;."/>
    <x v="93"/>
    <x v="117"/>
    <x v="2"/>
    <s v="FR"/>
    <s v="EUR"/>
    <n v="1483395209"/>
    <n v="1480803209"/>
    <b v="0"/>
    <n v="0"/>
    <b v="0"/>
    <s v="publishing/translations"/>
    <n v="0"/>
    <e v="#DIV/0!"/>
    <x v="3"/>
    <x v="22"/>
  </r>
  <r>
    <n v="1444"/>
    <s v="Expand the MillionairesLetter in the US Market!"/>
    <s v="We as a successfull german stock market newsletter publisher want expand in the US market!"/>
    <x v="255"/>
    <x v="117"/>
    <x v="2"/>
    <s v="DE"/>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x v="64"/>
    <x v="117"/>
    <x v="2"/>
    <s v="DE"/>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x v="117"/>
    <x v="2"/>
    <s v="IT"/>
    <s v="EUR"/>
    <n v="1461235478"/>
    <n v="1459507478"/>
    <b v="0"/>
    <n v="0"/>
    <b v="0"/>
    <s v="publishing/translations"/>
    <n v="0"/>
    <e v="#DIV/0!"/>
    <x v="3"/>
    <x v="22"/>
  </r>
  <r>
    <n v="1447"/>
    <s v="Indian Language Dictionary"/>
    <s v="I'm creating a dictionary of multiple Indian languages."/>
    <x v="69"/>
    <x v="735"/>
    <x v="2"/>
    <s v="US"/>
    <s v="USD"/>
    <n v="1467999134"/>
    <n v="1465407134"/>
    <b v="0"/>
    <n v="3"/>
    <b v="0"/>
    <s v="publishing/translations"/>
    <n v="1.4999999999999999E-2"/>
    <n v="25"/>
    <x v="3"/>
    <x v="22"/>
  </r>
  <r>
    <n v="1448"/>
    <s v="Focus on changing your situation"/>
    <s v="For people in schools to the retired._x000d_Aim is to get in to schools,gyms,work places and to travel all over the world doing talks on it."/>
    <x v="61"/>
    <x v="117"/>
    <x v="2"/>
    <s v="AU"/>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x v="129"/>
    <x v="117"/>
    <x v="2"/>
    <s v="US"/>
    <s v="USD"/>
    <n v="1431286105"/>
    <n v="1427138905"/>
    <b v="0"/>
    <n v="0"/>
    <b v="0"/>
    <s v="publishing/translations"/>
    <n v="0"/>
    <e v="#DIV/0!"/>
    <x v="3"/>
    <x v="22"/>
  </r>
  <r>
    <n v="1450"/>
    <s v="The Art of the Dill"/>
    <s v="A book of pickle recipes narrated by a mama grizzly speaking in incomplete and run-on sentences and her orangutan friend. #Artofthedill"/>
    <x v="57"/>
    <x v="116"/>
    <x v="2"/>
    <s v="US"/>
    <s v="USD"/>
    <n v="1455941197"/>
    <n v="1453349197"/>
    <b v="0"/>
    <n v="1"/>
    <b v="0"/>
    <s v="publishing/translations"/>
    <n v="1E-3"/>
    <n v="1"/>
    <x v="3"/>
    <x v="22"/>
  </r>
  <r>
    <n v="1451"/>
    <s v="Modern Literal Torah Translation (Canceled)"/>
    <s v="Modern Literal Translation of the Torah in English and Russian with sub-linear and interlinear layout."/>
    <x v="256"/>
    <x v="369"/>
    <x v="1"/>
    <s v="US"/>
    <s v="USD"/>
    <n v="1416355259"/>
    <n v="1413759659"/>
    <b v="0"/>
    <n v="2"/>
    <b v="0"/>
    <s v="publishing/translations"/>
    <n v="1.0554089709762533E-2"/>
    <n v="1"/>
    <x v="3"/>
    <x v="22"/>
  </r>
  <r>
    <n v="1452"/>
    <s v="The Judo Preservation Project (Canceled)"/>
    <s v="I am gathering rare, out-of-print Judo books for preservation, translation and sharing."/>
    <x v="32"/>
    <x v="117"/>
    <x v="1"/>
    <s v="US"/>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x v="117"/>
    <x v="1"/>
    <s v="FR"/>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x v="493"/>
    <x v="1"/>
    <s v="ES"/>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x v="36"/>
    <x v="607"/>
    <x v="1"/>
    <s v="US"/>
    <s v="USD"/>
    <n v="1409924340"/>
    <n v="1405181320"/>
    <b v="0"/>
    <n v="7"/>
    <b v="0"/>
    <s v="publishing/translations"/>
    <n v="10.5"/>
    <n v="225"/>
    <x v="3"/>
    <x v="22"/>
  </r>
  <r>
    <n v="1456"/>
    <s v="Sometimes you don't need love (Canceled)"/>
    <s v="English Version of my auto-published novel"/>
    <x v="10"/>
    <x v="1011"/>
    <x v="1"/>
    <s v="IT"/>
    <s v="EUR"/>
    <n v="1483459365"/>
    <n v="1480867365"/>
    <b v="0"/>
    <n v="3"/>
    <b v="0"/>
    <s v="publishing/translations"/>
    <n v="2.9000000000000004"/>
    <n v="48.333333333333336"/>
    <x v="3"/>
    <x v="22"/>
  </r>
  <r>
    <n v="1457"/>
    <s v="Hey! I&quot;m not invisable, I am Just Old (Canceled)"/>
    <s v="Age is more than just a number, I hope your younger than you feel."/>
    <x v="12"/>
    <x v="117"/>
    <x v="1"/>
    <s v="US"/>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x v="10"/>
    <x v="117"/>
    <x v="1"/>
    <s v="US"/>
    <s v="USD"/>
    <n v="1407729600"/>
    <n v="1405097760"/>
    <b v="0"/>
    <n v="0"/>
    <b v="0"/>
    <s v="publishing/translations"/>
    <n v="0"/>
    <e v="#DIV/0!"/>
    <x v="3"/>
    <x v="22"/>
  </r>
  <r>
    <n v="1459"/>
    <s v="Like all the others (Canceled)"/>
    <s v="What if you suddenly found out, that your life wasnÂ´t the life you thought you had? What if you were like all the others!"/>
    <x v="258"/>
    <x v="117"/>
    <x v="1"/>
    <s v="DK"/>
    <s v="DKK"/>
    <n v="1449077100"/>
    <n v="1446612896"/>
    <b v="0"/>
    <n v="0"/>
    <b v="0"/>
    <s v="publishing/translations"/>
    <n v="0"/>
    <e v="#DIV/0!"/>
    <x v="3"/>
    <x v="22"/>
  </r>
  <r>
    <n v="1460"/>
    <s v="KJV2015 (Canceled)"/>
    <s v="KJV2015 Easier to understand for our kids and family not leaving out one verse or changing a meaning one bit."/>
    <x v="259"/>
    <x v="117"/>
    <x v="1"/>
    <s v="US"/>
    <s v="USD"/>
    <n v="1417391100"/>
    <n v="1412371898"/>
    <b v="0"/>
    <n v="0"/>
    <b v="0"/>
    <s v="publishing/translations"/>
    <n v="0"/>
    <e v="#DIV/0!"/>
    <x v="3"/>
    <x v="22"/>
  </r>
  <r>
    <n v="1461"/>
    <s v="Relatively Prime Series 2"/>
    <s v="Series 2 of Relatively Prime, a podcast of stories from the Mathematical Domain"/>
    <x v="36"/>
    <x v="1012"/>
    <x v="0"/>
    <s v="US"/>
    <s v="USD"/>
    <n v="1413849600"/>
    <n v="1410967754"/>
    <b v="1"/>
    <n v="340"/>
    <b v="1"/>
    <s v="publishing/radio &amp; podcasts"/>
    <n v="101.24459999999999"/>
    <n v="44.66673529411765"/>
    <x v="3"/>
    <x v="23"/>
  </r>
  <r>
    <n v="1462"/>
    <s v="Unbound: Fiction on the Radio"/>
    <s v="A new radio show focused on short fiction produced by Louisville Public Media"/>
    <x v="23"/>
    <x v="1013"/>
    <x v="0"/>
    <s v="US"/>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x v="807"/>
    <x v="0"/>
    <s v="US"/>
    <s v="USD"/>
    <n v="1365367938"/>
    <n v="1361483538"/>
    <b v="1"/>
    <n v="25"/>
    <b v="1"/>
    <s v="publishing/radio &amp; podcasts"/>
    <n v="147.66666666666666"/>
    <n v="35.44"/>
    <x v="3"/>
    <x v="23"/>
  </r>
  <r>
    <n v="1464"/>
    <s v="Science Studio"/>
    <s v="The Best Science Media on the Web"/>
    <x v="10"/>
    <x v="1014"/>
    <x v="0"/>
    <s v="US"/>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x v="1015"/>
    <x v="0"/>
    <s v="US"/>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x v="194"/>
    <x v="1016"/>
    <x v="0"/>
    <s v="US"/>
    <s v="USD"/>
    <n v="1452574800"/>
    <n v="1449029266"/>
    <b v="1"/>
    <n v="248"/>
    <b v="1"/>
    <s v="publishing/radio &amp; podcasts"/>
    <n v="107.87731249999999"/>
    <n v="69.598266129032254"/>
    <x v="3"/>
    <x v="23"/>
  </r>
  <r>
    <n v="1467"/>
    <s v="Radio Ambulante"/>
    <s v="We are a new Spanish language podcast telling uniquely Latin American stories."/>
    <x v="79"/>
    <x v="1017"/>
    <x v="0"/>
    <s v="US"/>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x v="196"/>
    <x v="1018"/>
    <x v="0"/>
    <s v="US"/>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x v="260"/>
    <x v="1019"/>
    <x v="0"/>
    <s v="US"/>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x v="1020"/>
    <x v="0"/>
    <s v="US"/>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x v="261"/>
    <x v="1021"/>
    <x v="0"/>
    <s v="US"/>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x v="1022"/>
    <x v="0"/>
    <s v="US"/>
    <s v="USD"/>
    <n v="1381928503"/>
    <n v="1379336503"/>
    <b v="1"/>
    <n v="336"/>
    <b v="1"/>
    <s v="publishing/radio &amp; podcasts"/>
    <n v="138.70400000000001"/>
    <n v="103.20238095238095"/>
    <x v="3"/>
    <x v="23"/>
  </r>
  <r>
    <n v="1473"/>
    <s v="ONE LOVES ONLY FORM"/>
    <s v="Public Radio Project"/>
    <x v="15"/>
    <x v="1023"/>
    <x v="0"/>
    <s v="US"/>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x v="9"/>
    <x v="1024"/>
    <x v="0"/>
    <s v="US"/>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x v="1025"/>
    <x v="0"/>
    <s v="US"/>
    <s v="USD"/>
    <n v="1419051540"/>
    <n v="1416244863"/>
    <b v="1"/>
    <n v="441"/>
    <b v="1"/>
    <s v="publishing/radio &amp; podcasts"/>
    <n v="188.66966666666667"/>
    <n v="64.173356009070289"/>
    <x v="3"/>
    <x v="23"/>
  </r>
  <r>
    <n v="1476"/>
    <s v="The Comedy Button Podcast"/>
    <s v="The Comedy Button is a brand new nerd pop culture podcast with weekly video sketches."/>
    <x v="12"/>
    <x v="1026"/>
    <x v="0"/>
    <s v="US"/>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x v="11"/>
    <x v="1027"/>
    <x v="0"/>
    <s v="US"/>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x v="63"/>
    <x v="1028"/>
    <x v="0"/>
    <s v="US"/>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x v="183"/>
    <x v="1029"/>
    <x v="0"/>
    <s v="US"/>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x v="63"/>
    <x v="1030"/>
    <x v="0"/>
    <s v="US"/>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x v="10"/>
    <x v="522"/>
    <x v="2"/>
    <s v="CA"/>
    <s v="CAD"/>
    <n v="1383430145"/>
    <n v="1380838145"/>
    <b v="0"/>
    <n v="6"/>
    <b v="0"/>
    <s v="publishing/fiction"/>
    <n v="2.1"/>
    <n v="17.5"/>
    <x v="3"/>
    <x v="10"/>
  </r>
  <r>
    <n v="1482"/>
    <s v="Black Matter: Reality is in the eyes of the beholder"/>
    <s v="Those who believe, call them Gods._x000d_Those who don't believe, call them aliens._x000d_Either way, you can't stop the war."/>
    <x v="10"/>
    <x v="139"/>
    <x v="2"/>
    <s v="US"/>
    <s v="USD"/>
    <n v="1347004260"/>
    <n v="1345062936"/>
    <b v="0"/>
    <n v="1"/>
    <b v="0"/>
    <s v="publishing/fiction"/>
    <n v="0.1"/>
    <n v="5"/>
    <x v="3"/>
    <x v="10"/>
  </r>
  <r>
    <n v="1483"/>
    <s v="The Book Club Rebellion"/>
    <s v="When three social outcasts discover that Fictional characters are invading their world, they must form a team to stop this evil force."/>
    <x v="39"/>
    <x v="155"/>
    <x v="2"/>
    <s v="US"/>
    <s v="USD"/>
    <n v="1469162275"/>
    <n v="1467002275"/>
    <b v="0"/>
    <n v="2"/>
    <b v="0"/>
    <s v="publishing/fiction"/>
    <n v="0.7142857142857143"/>
    <n v="25"/>
    <x v="3"/>
    <x v="10"/>
  </r>
  <r>
    <n v="1484"/>
    <s v="a book called filtered down thru the stars"/>
    <s v="The mussings of an old wizard"/>
    <x v="13"/>
    <x v="117"/>
    <x v="2"/>
    <s v="US"/>
    <s v="USD"/>
    <n v="1342882260"/>
    <n v="1337834963"/>
    <b v="0"/>
    <n v="0"/>
    <b v="0"/>
    <s v="publishing/fiction"/>
    <n v="0"/>
    <e v="#DIV/0!"/>
    <x v="3"/>
    <x v="10"/>
  </r>
  <r>
    <n v="1485"/>
    <s v="Covenant Kept - A Christian novel"/>
    <s v="Covenant Kept is a unique story that follows an ordinary woman through an extraordinary spiritual journey. Please help fund me."/>
    <x v="233"/>
    <x v="403"/>
    <x v="2"/>
    <s v="US"/>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x v="22"/>
    <x v="1031"/>
    <x v="2"/>
    <s v="US"/>
    <s v="USD"/>
    <n v="1425009761"/>
    <n v="1422417761"/>
    <b v="0"/>
    <n v="3"/>
    <b v="0"/>
    <s v="publishing/fiction"/>
    <n v="0.24"/>
    <n v="16"/>
    <x v="3"/>
    <x v="10"/>
  </r>
  <r>
    <n v="1487"/>
    <s v="You Killed Me First"/>
    <s v="A lover becomes an enemy when a line has been crossed. Torn between memories and reality, his mask of sanity is slipping."/>
    <x v="3"/>
    <x v="117"/>
    <x v="2"/>
    <s v="US"/>
    <s v="USD"/>
    <n v="1470175271"/>
    <n v="1467583271"/>
    <b v="0"/>
    <n v="0"/>
    <b v="0"/>
    <s v="publishing/fiction"/>
    <n v="0"/>
    <e v="#DIV/0!"/>
    <x v="3"/>
    <x v="10"/>
  </r>
  <r>
    <n v="1488"/>
    <s v="Nanolution"/>
    <s v="A blockbuster sci-fi adventure. What would you do if one day your life changed to beyond the imaginable?"/>
    <x v="36"/>
    <x v="175"/>
    <x v="2"/>
    <s v="AU"/>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x v="10"/>
    <x v="117"/>
    <x v="2"/>
    <s v="US"/>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x v="193"/>
    <x v="1032"/>
    <x v="2"/>
    <s v="US"/>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x v="38"/>
    <x v="173"/>
    <x v="2"/>
    <s v="US"/>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x v="23"/>
    <x v="134"/>
    <x v="2"/>
    <s v="US"/>
    <s v="USD"/>
    <n v="1308431646"/>
    <n v="1305839646"/>
    <b v="0"/>
    <n v="2"/>
    <b v="0"/>
    <s v="publishing/fiction"/>
    <n v="0.75"/>
    <n v="15"/>
    <x v="3"/>
    <x v="10"/>
  </r>
  <r>
    <n v="1493"/>
    <s v="The Great Grand Zeppelin Chase"/>
    <s v="Help illustrate the sequel to the bestselling _x000d_The Transylvania Flying Squad of Detectives"/>
    <x v="262"/>
    <x v="117"/>
    <x v="2"/>
    <s v="US"/>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x v="10"/>
    <x v="1003"/>
    <x v="2"/>
    <s v="US"/>
    <s v="USD"/>
    <n v="1428075480"/>
    <n v="1425489613"/>
    <b v="0"/>
    <n v="11"/>
    <b v="0"/>
    <s v="publishing/fiction"/>
    <n v="8.9"/>
    <n v="40.454545454545453"/>
    <x v="3"/>
    <x v="10"/>
  </r>
  <r>
    <n v="1495"/>
    <s v="A Magical Bildungsroman with a Female Heroine"/>
    <s v="The Adventures of Penelope Hawthorne. Part One: The Spellbook of Dracone."/>
    <x v="13"/>
    <x v="117"/>
    <x v="2"/>
    <s v="US"/>
    <s v="USD"/>
    <n v="1314471431"/>
    <n v="1311879431"/>
    <b v="0"/>
    <n v="0"/>
    <b v="0"/>
    <s v="publishing/fiction"/>
    <n v="0"/>
    <e v="#DIV/0!"/>
    <x v="3"/>
    <x v="10"/>
  </r>
  <r>
    <n v="1496"/>
    <s v="Tainted Steel (Series 1 - 4)"/>
    <s v="Capturing the awe-inspiring magic of the likes of LoTR, Tainted Steel tells the story of one mans' struggle against Destiny."/>
    <x v="15"/>
    <x v="117"/>
    <x v="2"/>
    <s v="US"/>
    <s v="USD"/>
    <n v="1410866659"/>
    <n v="1405682659"/>
    <b v="0"/>
    <n v="0"/>
    <b v="0"/>
    <s v="publishing/fiction"/>
    <n v="0"/>
    <e v="#DIV/0!"/>
    <x v="3"/>
    <x v="10"/>
  </r>
  <r>
    <n v="1497"/>
    <s v="Daddy"/>
    <s v="After 25 years apart, a father and son's reunion is less magical and more explosive as the revelations come out and the gloves come off"/>
    <x v="36"/>
    <x v="116"/>
    <x v="2"/>
    <s v="US"/>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x v="9"/>
    <x v="1033"/>
    <x v="2"/>
    <s v="US"/>
    <s v="USD"/>
    <n v="1409787378"/>
    <n v="1405899378"/>
    <b v="0"/>
    <n v="3"/>
    <b v="0"/>
    <s v="publishing/fiction"/>
    <n v="1.9"/>
    <n v="19"/>
    <x v="3"/>
    <x v="10"/>
  </r>
  <r>
    <n v="1499"/>
    <s v="The Second Renaissance"/>
    <s v="Coming soon, a new science fiction novel about human evolution and sorcery. In the near future, you are either forced to adapt or die"/>
    <x v="13"/>
    <x v="139"/>
    <x v="2"/>
    <s v="US"/>
    <s v="USD"/>
    <n v="1470355833"/>
    <n v="1465171833"/>
    <b v="0"/>
    <n v="1"/>
    <b v="0"/>
    <s v="publishing/fiction"/>
    <n v="0.25"/>
    <n v="5"/>
    <x v="3"/>
    <x v="10"/>
  </r>
  <r>
    <n v="1500"/>
    <s v="Tarnish: A Fantasy Novel by J. D. Brink"/>
    <s v="A young hero, sword play, epic tales, swamp monsters, a gang of thieves, and romance and betrayal. Forging your own destiny ain't easy."/>
    <x v="70"/>
    <x v="1034"/>
    <x v="2"/>
    <s v="US"/>
    <s v="USD"/>
    <n v="1367444557"/>
    <n v="1364852557"/>
    <b v="0"/>
    <n v="15"/>
    <b v="0"/>
    <s v="publishing/fiction"/>
    <n v="25.035714285714285"/>
    <n v="46.733333333333334"/>
    <x v="3"/>
    <x v="10"/>
  </r>
  <r>
    <n v="1501"/>
    <s v="This is Nowhere"/>
    <s v="A hardcover book of surf, outdoor and nature photos from the British Columbia coast."/>
    <x v="263"/>
    <x v="1035"/>
    <x v="0"/>
    <s v="CA"/>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x v="29"/>
    <x v="1036"/>
    <x v="0"/>
    <s v="GB"/>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x v="1037"/>
    <x v="0"/>
    <s v="BE"/>
    <s v="EUR"/>
    <n v="1477210801"/>
    <n v="1472026801"/>
    <b v="1"/>
    <n v="71"/>
    <b v="1"/>
    <s v="photography/photobooks"/>
    <n v="107.89146666666667"/>
    <n v="56.98492957746479"/>
    <x v="8"/>
    <x v="20"/>
  </r>
  <r>
    <n v="1504"/>
    <s v="RYU X RIO"/>
    <s v="A football photography book like no other about the 2014 World Cup in Brazil, by Ryu Voelkel."/>
    <x v="115"/>
    <x v="1038"/>
    <x v="0"/>
    <s v="GB"/>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x v="194"/>
    <x v="1039"/>
    <x v="0"/>
    <s v="DE"/>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x v="15"/>
    <x v="1040"/>
    <x v="0"/>
    <s v="GB"/>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x v="38"/>
    <x v="1041"/>
    <x v="0"/>
    <s v="US"/>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x v="1042"/>
    <x v="0"/>
    <s v="US"/>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x v="178"/>
    <x v="1043"/>
    <x v="0"/>
    <s v="DE"/>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x v="1044"/>
    <x v="0"/>
    <s v="GB"/>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x v="32"/>
    <x v="1045"/>
    <x v="0"/>
    <s v="US"/>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x v="1046"/>
    <x v="0"/>
    <s v="US"/>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x v="6"/>
    <x v="1047"/>
    <x v="0"/>
    <s v="GB"/>
    <s v="GBP"/>
    <n v="1405523866"/>
    <n v="1402931866"/>
    <b v="1"/>
    <n v="215"/>
    <b v="1"/>
    <s v="photography/photobooks"/>
    <n v="150.01875000000001"/>
    <n v="55.82093023255814"/>
    <x v="8"/>
    <x v="20"/>
  </r>
  <r>
    <n v="1514"/>
    <s v="Racing Age"/>
    <s v="Racing Age is a documentary photography book about masters track &amp; field athletes of retirement age and older."/>
    <x v="31"/>
    <x v="1048"/>
    <x v="0"/>
    <s v="US"/>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x v="82"/>
    <x v="1049"/>
    <x v="0"/>
    <s v="NO"/>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x v="73"/>
    <x v="1050"/>
    <x v="0"/>
    <s v="US"/>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x v="1051"/>
    <x v="0"/>
    <s v="US"/>
    <s v="USD"/>
    <n v="1417845600"/>
    <n v="1415194553"/>
    <b v="1"/>
    <n v="615"/>
    <b v="1"/>
    <s v="photography/photobooks"/>
    <n v="161.97999999999999"/>
    <n v="39.507317073170732"/>
    <x v="8"/>
    <x v="20"/>
  </r>
  <r>
    <n v="1518"/>
    <s v="Amelia and the Animals: Photographs by Robin Schwartz"/>
    <s v="A photobook of Robin Schwartz's ongoing series with her daughter Amelia."/>
    <x v="36"/>
    <x v="1052"/>
    <x v="0"/>
    <s v="US"/>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x v="7"/>
    <x v="1053"/>
    <x v="0"/>
    <s v="US"/>
    <s v="USD"/>
    <n v="1403301540"/>
    <n v="1400867283"/>
    <b v="1"/>
    <n v="145"/>
    <b v="1"/>
    <s v="photography/photobooks"/>
    <n v="103.36388888888889"/>
    <n v="64.156896551724131"/>
    <x v="8"/>
    <x v="20"/>
  </r>
  <r>
    <n v="1520"/>
    <s v="TULIPS"/>
    <s v="A self-published photography book by Andrew Miksys from his new series about Belarus"/>
    <x v="102"/>
    <x v="1054"/>
    <x v="0"/>
    <s v="US"/>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x v="264"/>
    <x v="1055"/>
    <x v="0"/>
    <s v="US"/>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x v="265"/>
    <x v="1056"/>
    <x v="0"/>
    <s v="US"/>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x v="17"/>
    <x v="1057"/>
    <x v="0"/>
    <s v="US"/>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x v="9"/>
    <x v="1058"/>
    <x v="0"/>
    <s v="SE"/>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x v="27"/>
    <x v="1059"/>
    <x v="0"/>
    <s v="US"/>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x v="165"/>
    <x v="1060"/>
    <x v="0"/>
    <s v="US"/>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x v="8"/>
    <x v="1061"/>
    <x v="0"/>
    <s v="US"/>
    <s v="USD"/>
    <n v="1489497886"/>
    <n v="1487082286"/>
    <b v="1"/>
    <n v="70"/>
    <b v="1"/>
    <s v="photography/photobooks"/>
    <n v="110.44428571428573"/>
    <n v="55.222142857142863"/>
    <x v="8"/>
    <x v="20"/>
  </r>
  <r>
    <n v="1528"/>
    <s v="Don't Go Outside: Tokyo Street Photos"/>
    <s v="A book of street photos from around Shibuya that I've made between 2011-2016."/>
    <x v="9"/>
    <x v="1062"/>
    <x v="0"/>
    <s v="US"/>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x v="266"/>
    <x v="1063"/>
    <x v="0"/>
    <s v="US"/>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x v="1064"/>
    <x v="0"/>
    <s v="US"/>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x v="267"/>
    <x v="1065"/>
    <x v="0"/>
    <s v="US"/>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x v="10"/>
    <x v="1066"/>
    <x v="0"/>
    <s v="AU"/>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x v="101"/>
    <x v="1067"/>
    <x v="0"/>
    <s v="US"/>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x v="51"/>
    <x v="1068"/>
    <x v="0"/>
    <s v="US"/>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x v="23"/>
    <x v="1069"/>
    <x v="0"/>
    <s v="US"/>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x v="14"/>
    <x v="1070"/>
    <x v="0"/>
    <s v="US"/>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x v="14"/>
    <x v="1071"/>
    <x v="0"/>
    <s v="DE"/>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x v="39"/>
    <x v="1072"/>
    <x v="0"/>
    <s v="US"/>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x v="1073"/>
    <x v="0"/>
    <s v="US"/>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x v="36"/>
    <x v="1074"/>
    <x v="0"/>
    <s v="US"/>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x v="102"/>
    <x v="360"/>
    <x v="2"/>
    <s v="US"/>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x v="2"/>
    <x v="170"/>
    <x v="2"/>
    <s v="CA"/>
    <s v="CAD"/>
    <n v="1435708500"/>
    <n v="1434412500"/>
    <b v="0"/>
    <n v="1"/>
    <b v="0"/>
    <s v="photography/nature"/>
    <n v="4"/>
    <n v="20"/>
    <x v="8"/>
    <x v="24"/>
  </r>
  <r>
    <n v="1543"/>
    <s v="Sunrises in the MidWest"/>
    <s v="I plan to take pictures of the sunrise in the MidWest every day in 2015 and compile them in a slide show for distribution."/>
    <x v="268"/>
    <x v="115"/>
    <x v="2"/>
    <s v="US"/>
    <s v="USD"/>
    <n v="1416662034"/>
    <n v="1414066434"/>
    <b v="0"/>
    <n v="1"/>
    <b v="0"/>
    <s v="photography/nature"/>
    <n v="0.44444444444444442"/>
    <n v="10"/>
    <x v="8"/>
    <x v="24"/>
  </r>
  <r>
    <n v="1544"/>
    <s v="LaFee Photography"/>
    <s v="My name is Travis LaFee, I live in beautiful McCall, Idaho. I wish to display the beauty of valley county by taking pics outdoors."/>
    <x v="28"/>
    <x v="117"/>
    <x v="2"/>
    <s v="US"/>
    <s v="USD"/>
    <n v="1427847480"/>
    <n v="1424222024"/>
    <b v="0"/>
    <n v="0"/>
    <b v="0"/>
    <s v="photography/nature"/>
    <n v="0"/>
    <e v="#DIV/0!"/>
    <x v="8"/>
    <x v="24"/>
  </r>
  <r>
    <n v="1545"/>
    <s v="Nevada County Hearts"/>
    <s v="&quot;He will not be a wise man who does not study human hearts!&quot;_x000d_Hope in natural art, creation!"/>
    <x v="9"/>
    <x v="116"/>
    <x v="2"/>
    <s v="US"/>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x v="28"/>
    <x v="683"/>
    <x v="2"/>
    <s v="GB"/>
    <s v="GBP"/>
    <n v="1410930399"/>
    <n v="1405746399"/>
    <b v="0"/>
    <n v="11"/>
    <b v="0"/>
    <s v="photography/nature"/>
    <n v="28.9"/>
    <n v="26.272727272727273"/>
    <x v="8"/>
    <x v="24"/>
  </r>
  <r>
    <n v="1547"/>
    <s v="Sound Photography"/>
    <s v="I have produced a limited number (100) of five 8x10 prints of mixed photography I would like to share with you."/>
    <x v="269"/>
    <x v="117"/>
    <x v="2"/>
    <s v="US"/>
    <s v="USD"/>
    <n v="1487844882"/>
    <n v="1487240082"/>
    <b v="0"/>
    <n v="0"/>
    <b v="0"/>
    <s v="photography/nature"/>
    <n v="0"/>
    <e v="#DIV/0!"/>
    <x v="8"/>
    <x v="24"/>
  </r>
  <r>
    <n v="1548"/>
    <s v="Change the World through Color"/>
    <s v="Beauty is in the eye of the beholder and I want to inspire conservation through color."/>
    <x v="176"/>
    <x v="177"/>
    <x v="2"/>
    <s v="US"/>
    <s v="USD"/>
    <n v="1447020620"/>
    <n v="1444425020"/>
    <b v="0"/>
    <n v="1"/>
    <b v="0"/>
    <s v="photography/nature"/>
    <n v="8.5714285714285712"/>
    <n v="60"/>
    <x v="8"/>
    <x v="24"/>
  </r>
  <r>
    <n v="1549"/>
    <s v="2016 Calendar:  Wonders of Nature"/>
    <s v="A 2016 calendar collection of landscape and wildlife photographs from award winning photographer, Steve Marler."/>
    <x v="2"/>
    <x v="575"/>
    <x v="2"/>
    <s v="US"/>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x v="47"/>
    <x v="462"/>
    <x v="2"/>
    <s v="GB"/>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x v="8"/>
    <x v="117"/>
    <x v="2"/>
    <s v="US"/>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x v="270"/>
    <x v="1075"/>
    <x v="2"/>
    <s v="US"/>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x v="12"/>
    <x v="117"/>
    <x v="2"/>
    <s v="US"/>
    <s v="USD"/>
    <n v="1441176447"/>
    <n v="1438584447"/>
    <b v="0"/>
    <n v="0"/>
    <b v="0"/>
    <s v="photography/nature"/>
    <n v="0"/>
    <e v="#DIV/0!"/>
    <x v="8"/>
    <x v="24"/>
  </r>
  <r>
    <n v="1554"/>
    <s v="Barbara O'Donovan Designs"/>
    <s v="I create art by photographing flowers/seeds i would love to buy my own camera/computer/Photoshop and restore my old shed into my studio"/>
    <x v="22"/>
    <x v="117"/>
    <x v="2"/>
    <s v="AU"/>
    <s v="AUD"/>
    <n v="1438495390"/>
    <n v="1435903390"/>
    <b v="0"/>
    <n v="0"/>
    <b v="0"/>
    <s v="photography/nature"/>
    <n v="0"/>
    <e v="#DIV/0!"/>
    <x v="8"/>
    <x v="24"/>
  </r>
  <r>
    <n v="1555"/>
    <s v="Coffee Table Book of Maine"/>
    <s v="I am traveling the coastline of Maine and will be taking pictures of all the scenery and lighthouses in the area."/>
    <x v="47"/>
    <x v="117"/>
    <x v="2"/>
    <s v="US"/>
    <s v="USD"/>
    <n v="1442509200"/>
    <n v="1440513832"/>
    <b v="0"/>
    <n v="0"/>
    <b v="0"/>
    <s v="photography/nature"/>
    <n v="0"/>
    <e v="#DIV/0!"/>
    <x v="8"/>
    <x v="24"/>
  </r>
  <r>
    <n v="1556"/>
    <s v="West Canada - A Coffee Table Book"/>
    <s v="To gather a collection of photographs for a coffee table book that displays the beauty of Canada's west."/>
    <x v="15"/>
    <x v="1076"/>
    <x v="2"/>
    <s v="CA"/>
    <s v="CAD"/>
    <n v="1467603624"/>
    <n v="1465011624"/>
    <b v="0"/>
    <n v="12"/>
    <b v="0"/>
    <s v="photography/nature"/>
    <n v="45.133333333333333"/>
    <n v="56.416666666666664"/>
    <x v="8"/>
    <x v="24"/>
  </r>
  <r>
    <n v="1557"/>
    <s v="Reflecting Light Photo"/>
    <s v="I have always been captivated by photography, Now I am trying to set up my own company and publish my pictures."/>
    <x v="30"/>
    <x v="173"/>
    <x v="2"/>
    <s v="US"/>
    <s v="USD"/>
    <n v="1411227633"/>
    <n v="1408549233"/>
    <b v="0"/>
    <n v="1"/>
    <b v="0"/>
    <s v="photography/nature"/>
    <n v="4"/>
    <n v="100"/>
    <x v="8"/>
    <x v="24"/>
  </r>
  <r>
    <n v="1558"/>
    <s v="Lucy Wood's Calendar - English Countryside 2016"/>
    <s v="A large 2016 wall-calendar (A3 when open) featuring 12 stunning photographs by Lucy Wood."/>
    <x v="47"/>
    <x v="428"/>
    <x v="2"/>
    <s v="GB"/>
    <s v="GBP"/>
    <n v="1440763920"/>
    <n v="1435656759"/>
    <b v="0"/>
    <n v="3"/>
    <b v="0"/>
    <s v="photography/nature"/>
    <n v="4.666666666666667"/>
    <n v="11.666666666666666"/>
    <x v="8"/>
    <x v="24"/>
  </r>
  <r>
    <n v="1559"/>
    <s v="North Cascades Bigfoot Photo Expedition"/>
    <s v="The goal of this project is to provide scientific evidence of bigfoot in the North Cascades."/>
    <x v="36"/>
    <x v="155"/>
    <x v="2"/>
    <s v="US"/>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x v="30"/>
    <x v="1077"/>
    <x v="2"/>
    <s v="US"/>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x v="3"/>
    <x v="1078"/>
    <x v="1"/>
    <s v="US"/>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x v="117"/>
    <x v="1"/>
    <s v="US"/>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x v="12"/>
    <x v="1079"/>
    <x v="1"/>
    <s v="GB"/>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x v="3"/>
    <x v="115"/>
    <x v="1"/>
    <s v="US"/>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x v="23"/>
    <x v="173"/>
    <x v="1"/>
    <s v="US"/>
    <s v="USD"/>
    <n v="1307554261"/>
    <n v="1304962261"/>
    <b v="0"/>
    <n v="1"/>
    <b v="0"/>
    <s v="publishing/art books"/>
    <n v="2.5"/>
    <n v="100"/>
    <x v="3"/>
    <x v="25"/>
  </r>
  <r>
    <n v="1566"/>
    <s v="DeVito Art Skull Island Kongstarter (Canceled)"/>
    <s v="Joe DeVito's first Art Book and original King Kong novellas available in both Limited and Deluxe Editions."/>
    <x v="11"/>
    <x v="1080"/>
    <x v="1"/>
    <s v="US"/>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x v="0"/>
    <x v="457"/>
    <x v="1"/>
    <s v="US"/>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x v="31"/>
    <x v="1081"/>
    <x v="1"/>
    <s v="US"/>
    <s v="USD"/>
    <n v="1419384585"/>
    <n v="1416360585"/>
    <b v="0"/>
    <n v="22"/>
    <b v="0"/>
    <s v="publishing/art books"/>
    <n v="13.639999999999999"/>
    <n v="155"/>
    <x v="3"/>
    <x v="25"/>
  </r>
  <r>
    <n v="1569"/>
    <s v="to be removed (Canceled)"/>
    <s v="to be removed"/>
    <x v="11"/>
    <x v="117"/>
    <x v="1"/>
    <s v="US"/>
    <s v="USD"/>
    <n v="1369498714"/>
    <n v="1366906714"/>
    <b v="0"/>
    <n v="0"/>
    <b v="0"/>
    <s v="publishing/art books"/>
    <n v="0"/>
    <e v="#DIV/0!"/>
    <x v="3"/>
    <x v="25"/>
  </r>
  <r>
    <n v="1570"/>
    <s v="BEAUTIFUL DREAMERS: An Adult Coloring Book (Canceled)"/>
    <s v="A Coloring Book of Breathtaking Beauties_x000d_To Calm the Heart and Soul"/>
    <x v="12"/>
    <x v="685"/>
    <x v="1"/>
    <s v="US"/>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x v="271"/>
    <x v="439"/>
    <x v="1"/>
    <s v="GB"/>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x v="30"/>
    <x v="366"/>
    <x v="1"/>
    <s v="GB"/>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x v="7"/>
    <x v="445"/>
    <x v="1"/>
    <s v="CA"/>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x v="3"/>
    <x v="1082"/>
    <x v="1"/>
    <s v="US"/>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x v="3"/>
    <x v="1083"/>
    <x v="1"/>
    <s v="US"/>
    <s v="USD"/>
    <n v="1404909296"/>
    <n v="1402317296"/>
    <b v="0"/>
    <n v="35"/>
    <b v="0"/>
    <s v="publishing/art books"/>
    <n v="22.91"/>
    <n v="65.457142857142856"/>
    <x v="3"/>
    <x v="25"/>
  </r>
  <r>
    <n v="1576"/>
    <s v="The Obsessive Line Collection (Canceled)"/>
    <s v="For the publication of my first 3 books: an Art book, a graphic novel, and a coloring book"/>
    <x v="10"/>
    <x v="1084"/>
    <x v="1"/>
    <s v="US"/>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x v="3"/>
    <x v="434"/>
    <x v="1"/>
    <s v="US"/>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x v="272"/>
    <x v="82"/>
    <x v="1"/>
    <s v="US"/>
    <s v="USD"/>
    <n v="1283392800"/>
    <n v="1281317691"/>
    <b v="0"/>
    <n v="4"/>
    <b v="0"/>
    <s v="publishing/art books"/>
    <n v="10.806536636794938"/>
    <n v="51.25"/>
    <x v="3"/>
    <x v="25"/>
  </r>
  <r>
    <n v="1579"/>
    <s v="psyÂ·choÂ·miÂ·metÂ·ic: The EsÂ·sence of Life (Canceled)"/>
    <s v="'Compilation of visual and literary art through fine art photography, graphic art, and poetry."/>
    <x v="273"/>
    <x v="920"/>
    <x v="1"/>
    <s v="US"/>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x v="257"/>
    <x v="117"/>
    <x v="1"/>
    <s v="US"/>
    <s v="USD"/>
    <n v="1337562726"/>
    <n v="1332378726"/>
    <b v="0"/>
    <n v="0"/>
    <b v="0"/>
    <s v="publishing/art books"/>
    <n v="0"/>
    <e v="#DIV/0!"/>
    <x v="3"/>
    <x v="25"/>
  </r>
  <r>
    <n v="1581"/>
    <s v="The Sharper Image"/>
    <s v="Photographic canvas prints depicting different scenes from around the globe, including local images taken in Sussex England."/>
    <x v="28"/>
    <x v="139"/>
    <x v="2"/>
    <s v="GB"/>
    <s v="GBP"/>
    <n v="1450521990"/>
    <n v="1447757190"/>
    <b v="0"/>
    <n v="1"/>
    <b v="0"/>
    <s v="photography/places"/>
    <n v="0.5"/>
    <n v="5"/>
    <x v="8"/>
    <x v="26"/>
  </r>
  <r>
    <n v="1582"/>
    <s v="Scenes from New Orleans"/>
    <s v="I create canvas prints of images from in and around New Orleans"/>
    <x v="28"/>
    <x v="1085"/>
    <x v="2"/>
    <s v="US"/>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x v="22"/>
    <x v="493"/>
    <x v="2"/>
    <s v="GB"/>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x v="38"/>
    <x v="117"/>
    <x v="2"/>
    <s v="US"/>
    <s v="USD"/>
    <n v="1401464101"/>
    <n v="1400600101"/>
    <b v="0"/>
    <n v="0"/>
    <b v="0"/>
    <s v="photography/places"/>
    <n v="0"/>
    <e v="#DIV/0!"/>
    <x v="8"/>
    <x v="26"/>
  </r>
  <r>
    <n v="1585"/>
    <s v="Live 4 The Rush: Palooza Pics"/>
    <s v="We've explored some of the most amazing places in New Zealand and can't think of a better way to share our experiences than a photo :)"/>
    <x v="13"/>
    <x v="1086"/>
    <x v="2"/>
    <s v="CA"/>
    <s v="CAD"/>
    <n v="1482663600"/>
    <n v="1480800568"/>
    <b v="0"/>
    <n v="12"/>
    <b v="0"/>
    <s v="photography/places"/>
    <n v="79"/>
    <n v="131.66666666666666"/>
    <x v="8"/>
    <x v="26"/>
  </r>
  <r>
    <n v="1586"/>
    <s v="Missouri In Pictures"/>
    <s v="Show the world the beauty that is in all of our back yards!"/>
    <x v="15"/>
    <x v="117"/>
    <x v="2"/>
    <s v="US"/>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x v="51"/>
    <x v="116"/>
    <x v="2"/>
    <s v="US"/>
    <s v="USD"/>
    <n v="1418510965"/>
    <n v="1415918965"/>
    <b v="0"/>
    <n v="1"/>
    <b v="0"/>
    <s v="photography/places"/>
    <n v="1.3333333333333334E-2"/>
    <n v="1"/>
    <x v="8"/>
    <x v="26"/>
  </r>
  <r>
    <n v="1588"/>
    <s v="The Right Side of Texas"/>
    <s v="Southeast Texas as seen through the lens of a cell phone camera"/>
    <x v="274"/>
    <x v="117"/>
    <x v="2"/>
    <s v="US"/>
    <s v="USD"/>
    <n v="1422735120"/>
    <n v="1420091999"/>
    <b v="0"/>
    <n v="0"/>
    <b v="0"/>
    <s v="photography/places"/>
    <n v="0"/>
    <e v="#DIV/0!"/>
    <x v="8"/>
    <x v="26"/>
  </r>
  <r>
    <n v="1589"/>
    <s v="A Side Of The World In Canvas"/>
    <s v="I want to be able to have my own photography inside a canvas and have it be displayed everywhere."/>
    <x v="38"/>
    <x v="117"/>
    <x v="2"/>
    <s v="US"/>
    <s v="USD"/>
    <n v="1444433886"/>
    <n v="1441841886"/>
    <b v="0"/>
    <n v="0"/>
    <b v="0"/>
    <s v="photography/places"/>
    <n v="0"/>
    <e v="#DIV/0!"/>
    <x v="8"/>
    <x v="26"/>
  </r>
  <r>
    <n v="1590"/>
    <s v="An Italian Adventure"/>
    <s v="Discover Italy through photography."/>
    <x v="127"/>
    <x v="806"/>
    <x v="2"/>
    <s v="IT"/>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x v="32"/>
    <x v="1087"/>
    <x v="2"/>
    <s v="GB"/>
    <s v="GBP"/>
    <n v="1459700741"/>
    <n v="1457112341"/>
    <b v="0"/>
    <n v="92"/>
    <b v="0"/>
    <s v="photography/places"/>
    <n v="29.228571428571428"/>
    <n v="44.478260869565219"/>
    <x v="8"/>
    <x v="26"/>
  </r>
  <r>
    <n v="1592"/>
    <s v="The Views of Pittsburgh"/>
    <s v="A portfolio collage of beautiful pictures of authentic Pittsburgh locations and scenery."/>
    <x v="251"/>
    <x v="117"/>
    <x v="2"/>
    <s v="US"/>
    <s v="USD"/>
    <n v="1427503485"/>
    <n v="1423619085"/>
    <b v="0"/>
    <n v="0"/>
    <b v="0"/>
    <s v="photography/places"/>
    <n v="0"/>
    <e v="#DIV/0!"/>
    <x v="8"/>
    <x v="26"/>
  </r>
  <r>
    <n v="1593"/>
    <s v="Picturing Italy"/>
    <s v="A trip to fulfill a dream of capturing the wonders and history of ancient Italy in person."/>
    <x v="29"/>
    <x v="158"/>
    <x v="2"/>
    <s v="US"/>
    <s v="USD"/>
    <n v="1425154655"/>
    <n v="1422562655"/>
    <b v="0"/>
    <n v="3"/>
    <b v="0"/>
    <s v="photography/places"/>
    <n v="1.3636363636363637E-2"/>
    <n v="1"/>
    <x v="8"/>
    <x v="26"/>
  </r>
  <r>
    <n v="1594"/>
    <s v="Scenes and Things from New Orleans"/>
    <s v="I photograph my love of New Orleans, create canvases and share those memories with you."/>
    <x v="28"/>
    <x v="82"/>
    <x v="2"/>
    <s v="US"/>
    <s v="USD"/>
    <n v="1463329260"/>
    <n v="1458147982"/>
    <b v="0"/>
    <n v="10"/>
    <b v="0"/>
    <s v="photography/places"/>
    <n v="20.5"/>
    <n v="20.5"/>
    <x v="8"/>
    <x v="26"/>
  </r>
  <r>
    <n v="1595"/>
    <s v="Civil war battlefields and forts"/>
    <s v="To make a coffee table book,  displaying civil war battlefields and forts,  taken at the same time of year the battles were fought."/>
    <x v="57"/>
    <x v="668"/>
    <x v="2"/>
    <s v="US"/>
    <s v="USD"/>
    <n v="1403122380"/>
    <n v="1400634728"/>
    <b v="0"/>
    <n v="7"/>
    <b v="0"/>
    <s v="photography/places"/>
    <n v="0.27999999999999997"/>
    <n v="40"/>
    <x v="8"/>
    <x v="26"/>
  </r>
  <r>
    <n v="1596"/>
    <s v="The Town We Live In"/>
    <s v="London is beautiful. I want to create a book of stunning images from in and around our great city"/>
    <x v="53"/>
    <x v="735"/>
    <x v="2"/>
    <s v="GB"/>
    <s v="GBP"/>
    <n v="1418469569"/>
    <n v="1414577969"/>
    <b v="0"/>
    <n v="3"/>
    <b v="0"/>
    <s v="photography/places"/>
    <n v="2.3076923076923079"/>
    <n v="25"/>
    <x v="8"/>
    <x v="26"/>
  </r>
  <r>
    <n v="1597"/>
    <s v="Vacation Days in Big Bear"/>
    <s v="We're starting up a new an improved way to do vacation rental management, but we need some funding to kick start it!"/>
    <x v="36"/>
    <x v="117"/>
    <x v="2"/>
    <s v="US"/>
    <s v="USD"/>
    <n v="1474360197"/>
    <n v="1471768197"/>
    <b v="0"/>
    <n v="0"/>
    <b v="0"/>
    <s v="photography/places"/>
    <n v="0"/>
    <e v="#DIV/0!"/>
    <x v="8"/>
    <x v="26"/>
  </r>
  <r>
    <n v="1598"/>
    <s v="Dream TRIP to Tornado Alley"/>
    <s v="I want to get our there and expand my photography skills and take a trip to Tornado alley to get more shots of storms and hopefully to"/>
    <x v="134"/>
    <x v="116"/>
    <x v="2"/>
    <s v="US"/>
    <s v="USD"/>
    <n v="1437926458"/>
    <n v="1432742458"/>
    <b v="0"/>
    <n v="1"/>
    <b v="0"/>
    <s v="photography/places"/>
    <n v="0.125"/>
    <n v="1"/>
    <x v="8"/>
    <x v="26"/>
  </r>
  <r>
    <n v="1599"/>
    <s v="The Londoner: Prints &amp; Canvas"/>
    <s v="A London photographer trekking 5,895m up Africa's Mount Kilimanjaro to pursue and enrich a career."/>
    <x v="2"/>
    <x v="117"/>
    <x v="2"/>
    <s v="GB"/>
    <s v="GBP"/>
    <n v="1460116576"/>
    <n v="1457528176"/>
    <b v="0"/>
    <n v="0"/>
    <b v="0"/>
    <s v="photography/places"/>
    <n v="0"/>
    <e v="#DIV/0!"/>
    <x v="8"/>
    <x v="26"/>
  </r>
  <r>
    <n v="1600"/>
    <s v="Organic in India"/>
    <s v="I plan to document volunteer work on an organic farm in rural India, and photograph the people and places I encounter during the trip."/>
    <x v="10"/>
    <x v="1088"/>
    <x v="2"/>
    <s v="US"/>
    <s v="USD"/>
    <n v="1405401060"/>
    <n v="1401585752"/>
    <b v="0"/>
    <n v="9"/>
    <b v="0"/>
    <s v="photography/places"/>
    <n v="7.3400000000000007"/>
    <n v="40.777777777777779"/>
    <x v="8"/>
    <x v="26"/>
  </r>
  <r>
    <n v="1601"/>
    <s v="Release Soundzero's Debut Album!"/>
    <s v="We're so close to releasing our long-awaited debut album! A little help will go a long way... let's do this!"/>
    <x v="30"/>
    <x v="1089"/>
    <x v="0"/>
    <s v="US"/>
    <s v="USD"/>
    <n v="1304561633"/>
    <n v="1301969633"/>
    <b v="0"/>
    <n v="56"/>
    <b v="1"/>
    <s v="music/rock"/>
    <n v="108.2492"/>
    <n v="48.325535714285714"/>
    <x v="4"/>
    <x v="11"/>
  </r>
  <r>
    <n v="1602"/>
    <s v="The Material - Let You Down music video"/>
    <s v="We need the help of fans of both music and film alike to help us create our collective vision for this song."/>
    <x v="15"/>
    <x v="1090"/>
    <x v="0"/>
    <s v="US"/>
    <s v="USD"/>
    <n v="1318633200"/>
    <n v="1314947317"/>
    <b v="0"/>
    <n v="32"/>
    <b v="1"/>
    <s v="music/rock"/>
    <n v="100.16666666666667"/>
    <n v="46.953125"/>
    <x v="4"/>
    <x v="11"/>
  </r>
  <r>
    <n v="1603"/>
    <s v="Max's First Solo Album!"/>
    <s v="An exercise in the wild and dangerous world of solo musicianship by Maxwell D Feinstein."/>
    <x v="13"/>
    <x v="1091"/>
    <x v="0"/>
    <s v="US"/>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x v="1092"/>
    <x v="0"/>
    <s v="US"/>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x v="1093"/>
    <x v="0"/>
    <s v="US"/>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x v="6"/>
    <x v="1094"/>
    <x v="0"/>
    <s v="US"/>
    <s v="USD"/>
    <n v="1300930838"/>
    <n v="1293158438"/>
    <b v="0"/>
    <n v="92"/>
    <b v="1"/>
    <s v="music/rock"/>
    <n v="101.004125"/>
    <n v="87.829673913043479"/>
    <x v="4"/>
    <x v="11"/>
  </r>
  <r>
    <n v="1607"/>
    <s v="New Tour Bus for The Slants"/>
    <s v="The world's only all-Asian American dance rock band, The Slants, needs a bus to tour cons, shows, and festivals."/>
    <x v="3"/>
    <x v="1095"/>
    <x v="0"/>
    <s v="US"/>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x v="38"/>
    <x v="1096"/>
    <x v="0"/>
    <s v="US"/>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x v="15"/>
    <x v="1097"/>
    <x v="0"/>
    <s v="US"/>
    <s v="USD"/>
    <n v="1320220800"/>
    <n v="1315612909"/>
    <b v="0"/>
    <n v="4"/>
    <b v="1"/>
    <s v="music/rock"/>
    <n v="118.33333333333333"/>
    <n v="443.75"/>
    <x v="4"/>
    <x v="11"/>
  </r>
  <r>
    <n v="1610"/>
    <s v="So The Story Goes: The New Album by &quot;Just Joe&quot; Altier"/>
    <s v="So The Story Goes is the upcoming album from &quot;Just Joe&quot; Altier."/>
    <x v="13"/>
    <x v="1098"/>
    <x v="0"/>
    <s v="US"/>
    <s v="USD"/>
    <n v="1355609510"/>
    <n v="1353017510"/>
    <b v="0"/>
    <n v="112"/>
    <b v="1"/>
    <s v="music/rock"/>
    <n v="271.85000000000002"/>
    <n v="48.544642857142854"/>
    <x v="4"/>
    <x v="11"/>
  </r>
  <r>
    <n v="1611"/>
    <s v="Skelton-Luns CD/7&quot;             No Big Deal."/>
    <s v="Skelton-Luns CD/7&quot; No Big Deal."/>
    <x v="134"/>
    <x v="1099"/>
    <x v="0"/>
    <s v="US"/>
    <s v="USD"/>
    <n v="1370390432"/>
    <n v="1368576032"/>
    <b v="0"/>
    <n v="27"/>
    <b v="1"/>
    <s v="music/rock"/>
    <n v="125.125"/>
    <n v="37.074074074074076"/>
    <x v="4"/>
    <x v="11"/>
  </r>
  <r>
    <n v="1612"/>
    <s v="Join AT THE WAYSIDE For The &quot;Ready...Set...Snow Tour!&quot;"/>
    <s v="Help us achieve our goal to get our van repaired, gassed up, and road-ready for our winter tour!"/>
    <x v="2"/>
    <x v="1100"/>
    <x v="0"/>
    <s v="US"/>
    <s v="USD"/>
    <n v="1357160384"/>
    <n v="1354568384"/>
    <b v="0"/>
    <n v="11"/>
    <b v="1"/>
    <s v="music/rock"/>
    <n v="110.00000000000001"/>
    <n v="50"/>
    <x v="4"/>
    <x v="11"/>
  </r>
  <r>
    <n v="1613"/>
    <s v="New  E.P. mastering and recording"/>
    <s v="Ghosts and Paper Hearts are getting ready to release their new EP and we want it to be sent everywhere. Help us out PLEASE!!!!!"/>
    <x v="28"/>
    <x v="1101"/>
    <x v="0"/>
    <s v="US"/>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x v="1102"/>
    <x v="0"/>
    <s v="US"/>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x v="6"/>
    <x v="1103"/>
    <x v="0"/>
    <s v="US"/>
    <s v="USD"/>
    <n v="1323742396"/>
    <n v="1319850796"/>
    <b v="0"/>
    <n v="136"/>
    <b v="1"/>
    <s v="music/rock"/>
    <n v="114.12500000000001"/>
    <n v="67.132352941176464"/>
    <x v="4"/>
    <x v="11"/>
  </r>
  <r>
    <n v="1616"/>
    <s v="Aly Jados: the New EP rOckNrOLLa"/>
    <s v="HELP! We don't have much time.....Join Aly Jados in making her new EP a reality before the world ends!!!!"/>
    <x v="3"/>
    <x v="1104"/>
    <x v="0"/>
    <s v="US"/>
    <s v="USD"/>
    <n v="1353621600"/>
    <n v="1350061821"/>
    <b v="0"/>
    <n v="157"/>
    <b v="1"/>
    <s v="music/rock"/>
    <n v="104.2"/>
    <n v="66.369426751592357"/>
    <x v="4"/>
    <x v="11"/>
  </r>
  <r>
    <n v="1617"/>
    <s v="The Coffis Brothers 2nd Album!"/>
    <s v="The Coffis Brothers &amp;The Mountain Men are recording a brand new full length record."/>
    <x v="39"/>
    <x v="950"/>
    <x v="0"/>
    <s v="US"/>
    <s v="USD"/>
    <n v="1383332400"/>
    <n v="1380470188"/>
    <b v="0"/>
    <n v="158"/>
    <b v="1"/>
    <s v="music/rock"/>
    <n v="145.85714285714286"/>
    <n v="64.620253164556956"/>
    <x v="4"/>
    <x v="11"/>
  </r>
  <r>
    <n v="1618"/>
    <s v="Janus Word Album"/>
    <s v="Janus Word combines hard rock with melodic acoustic music for a unique and awesome sound."/>
    <x v="15"/>
    <x v="1105"/>
    <x v="0"/>
    <s v="US"/>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x v="15"/>
    <x v="41"/>
    <x v="0"/>
    <s v="US"/>
    <s v="USD"/>
    <n v="1410755286"/>
    <n v="1408940886"/>
    <b v="0"/>
    <n v="23"/>
    <b v="1"/>
    <s v="music/rock"/>
    <n v="133.33333333333331"/>
    <n v="86.956521739130437"/>
    <x v="4"/>
    <x v="11"/>
  </r>
  <r>
    <n v="1620"/>
    <s v="Kickstart my music career with 300 CDs"/>
    <s v="Kickstarting my music career with 300 hard copy CDs of my first release."/>
    <x v="28"/>
    <x v="932"/>
    <x v="0"/>
    <s v="US"/>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x v="10"/>
    <x v="1106"/>
    <x v="0"/>
    <s v="US"/>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x v="275"/>
    <x v="1107"/>
    <x v="0"/>
    <s v="US"/>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x v="1108"/>
    <x v="0"/>
    <s v="GB"/>
    <s v="GBP"/>
    <n v="1377621089"/>
    <n v="1372437089"/>
    <b v="0"/>
    <n v="18"/>
    <b v="1"/>
    <s v="music/rock"/>
    <n v="101.06666666666666"/>
    <n v="42.111111111111114"/>
    <x v="4"/>
    <x v="11"/>
  </r>
  <r>
    <n v="1624"/>
    <s v="Joey De Noble needs YOUR help!"/>
    <s v="Joey De Noble is raising money to help record his latest music, and he wants YOU to be a part of it!"/>
    <x v="28"/>
    <x v="1109"/>
    <x v="0"/>
    <s v="US"/>
    <s v="USD"/>
    <n v="1357721335"/>
    <n v="1354265335"/>
    <b v="0"/>
    <n v="25"/>
    <b v="1"/>
    <s v="music/rock"/>
    <n v="118"/>
    <n v="47.2"/>
    <x v="4"/>
    <x v="11"/>
  </r>
  <r>
    <n v="1625"/>
    <s v="Redemption's New DVD!"/>
    <s v="Progressive metal band Redemption is preparing to film its second live DVD at the Progpower festival in Atlanta, GA in September, 2012."/>
    <x v="51"/>
    <x v="1110"/>
    <x v="0"/>
    <s v="US"/>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x v="6"/>
    <x v="1111"/>
    <x v="0"/>
    <s v="US"/>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x v="13"/>
    <x v="859"/>
    <x v="0"/>
    <s v="US"/>
    <s v="USD"/>
    <n v="1353905940"/>
    <n v="1351011489"/>
    <b v="0"/>
    <n v="38"/>
    <b v="1"/>
    <s v="music/rock"/>
    <n v="117"/>
    <n v="61.578947368421055"/>
    <x v="4"/>
    <x v="11"/>
  </r>
  <r>
    <n v="1628"/>
    <s v="&quot;Songs for Tsippora&quot; Byronâ€™s DEBUT EP"/>
    <s v="Original Jewish rock music on human relationships and identity"/>
    <x v="23"/>
    <x v="1112"/>
    <x v="0"/>
    <s v="US"/>
    <s v="USD"/>
    <n v="1403026882"/>
    <n v="1400175682"/>
    <b v="0"/>
    <n v="88"/>
    <b v="1"/>
    <s v="music/rock"/>
    <n v="100.925"/>
    <n v="45.875"/>
    <x v="4"/>
    <x v="11"/>
  </r>
  <r>
    <n v="1629"/>
    <s v="Off The Turnpike | A Loud New Way to Release Loud New Music"/>
    <s v="Help Off The Turnpike release new music, and set fire to everything!"/>
    <x v="12"/>
    <x v="1113"/>
    <x v="0"/>
    <s v="US"/>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x v="23"/>
    <x v="1114"/>
    <x v="0"/>
    <s v="US"/>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x v="3"/>
    <x v="1115"/>
    <x v="0"/>
    <s v="US"/>
    <s v="USD"/>
    <n v="1350074261"/>
    <n v="1347482261"/>
    <b v="0"/>
    <n v="133"/>
    <b v="1"/>
    <s v="music/rock"/>
    <n v="155.91"/>
    <n v="117.22556390977444"/>
    <x v="4"/>
    <x v="11"/>
  </r>
  <r>
    <n v="1632"/>
    <s v="Culprit needs a van!"/>
    <s v="Hey everyone! If you don't already know, we're Culprit, a 4-piece rock band from Los Angeles &amp; we are in dire need of a new tour van!"/>
    <x v="23"/>
    <x v="1116"/>
    <x v="0"/>
    <s v="US"/>
    <s v="USD"/>
    <n v="1316851854"/>
    <n v="1311667854"/>
    <b v="0"/>
    <n v="47"/>
    <b v="1"/>
    <s v="music/rock"/>
    <n v="101.62500000000001"/>
    <n v="86.489361702127653"/>
    <x v="4"/>
    <x v="11"/>
  </r>
  <r>
    <n v="1633"/>
    <s v="ELIZABETH REX"/>
    <s v="We are a four piece rock band that has played shows in and around NYC including Mercury Lounge.  Two of our members are now in LA."/>
    <x v="3"/>
    <x v="1117"/>
    <x v="0"/>
    <s v="US"/>
    <s v="USD"/>
    <n v="1326690000"/>
    <n v="1324329156"/>
    <b v="0"/>
    <n v="58"/>
    <b v="1"/>
    <s v="music/rock"/>
    <n v="100"/>
    <n v="172.41379310344828"/>
    <x v="4"/>
    <x v="11"/>
  </r>
  <r>
    <n v="1634"/>
    <s v="RUBEDO: Debut Full Length Album"/>
    <s v="Recording Debut  Album w/ Producer Ikey Owens from Free Moral Agents/ The Mars Volta"/>
    <x v="13"/>
    <x v="1118"/>
    <x v="0"/>
    <s v="US"/>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x v="13"/>
    <x v="958"/>
    <x v="0"/>
    <s v="US"/>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x v="37"/>
    <x v="1119"/>
    <x v="0"/>
    <s v="US"/>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x v="2"/>
    <x v="1120"/>
    <x v="0"/>
    <s v="US"/>
    <s v="USD"/>
    <n v="1262302740"/>
    <n v="1257444140"/>
    <b v="0"/>
    <n v="15"/>
    <b v="1"/>
    <s v="music/rock"/>
    <n v="103.8"/>
    <n v="34.6"/>
    <x v="4"/>
    <x v="11"/>
  </r>
  <r>
    <n v="1638"/>
    <s v="Avenues EP 2013"/>
    <s v="Avenues will be going in to the studio to record a new EP with Matt Allison!"/>
    <x v="28"/>
    <x v="1121"/>
    <x v="0"/>
    <s v="US"/>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x v="40"/>
    <x v="1122"/>
    <x v="0"/>
    <s v="US"/>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x v="44"/>
    <x v="1123"/>
    <x v="0"/>
    <s v="US"/>
    <s v="USD"/>
    <n v="1280800740"/>
    <n v="1279603955"/>
    <b v="0"/>
    <n v="17"/>
    <b v="1"/>
    <s v="music/rock"/>
    <n v="169.86"/>
    <n v="39.967058823529413"/>
    <x v="4"/>
    <x v="11"/>
  </r>
  <r>
    <n v="1641"/>
    <s v="Tanya Dartson- Run for Your Life music video"/>
    <s v="Music Video For Upbeat and Inspiring Song - Run For Your Life"/>
    <x v="30"/>
    <x v="535"/>
    <x v="0"/>
    <s v="US"/>
    <s v="USD"/>
    <n v="1418998744"/>
    <n v="1416406744"/>
    <b v="0"/>
    <n v="26"/>
    <b v="1"/>
    <s v="music/pop"/>
    <n v="101.4"/>
    <n v="97.5"/>
    <x v="4"/>
    <x v="27"/>
  </r>
  <r>
    <n v="1642"/>
    <s v="Pop Garden Radio Presents: Season 2 CD"/>
    <s v="Pop Garden Radio Presents: The Rock on the Road Tour Season 2 CD. 23 great Pop tracks from independent Pop artists."/>
    <x v="38"/>
    <x v="647"/>
    <x v="0"/>
    <s v="US"/>
    <s v="USD"/>
    <n v="1308011727"/>
    <n v="1306283727"/>
    <b v="0"/>
    <n v="28"/>
    <b v="1"/>
    <s v="music/pop"/>
    <n v="100"/>
    <n v="42.857142857142854"/>
    <x v="4"/>
    <x v="27"/>
  </r>
  <r>
    <n v="1643"/>
    <s v="This Is All Now's Brand New Album!!"/>
    <s v="This Is All Now is putting out a brand new record, and we need YOUR help to do it!"/>
    <x v="10"/>
    <x v="1124"/>
    <x v="0"/>
    <s v="US"/>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x v="3"/>
    <x v="1125"/>
    <x v="0"/>
    <s v="US"/>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x v="10"/>
    <x v="1126"/>
    <x v="0"/>
    <s v="US"/>
    <s v="USD"/>
    <n v="1379515740"/>
    <n v="1378306140"/>
    <b v="0"/>
    <n v="10"/>
    <b v="1"/>
    <s v="music/pop"/>
    <n v="110.80000000000001"/>
    <n v="554"/>
    <x v="4"/>
    <x v="27"/>
  </r>
  <r>
    <n v="1646"/>
    <s v="MADAM Album"/>
    <s v="Album 3 funds.We have 13 amazing songs ready to go . a fantastic engineer to mix them, James Aparicio(Depeche Mode/Liars.We need you xx"/>
    <x v="13"/>
    <x v="1127"/>
    <x v="0"/>
    <s v="GB"/>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x v="10"/>
    <x v="1128"/>
    <x v="0"/>
    <s v="US"/>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x v="98"/>
    <x v="1129"/>
    <x v="0"/>
    <s v="US"/>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x v="276"/>
    <x v="1130"/>
    <x v="0"/>
    <s v="US"/>
    <s v="USD"/>
    <n v="1400862355"/>
    <n v="1396974355"/>
    <b v="0"/>
    <n v="81"/>
    <b v="1"/>
    <s v="music/pop"/>
    <n v="100.58763157894737"/>
    <n v="47.189259259259259"/>
    <x v="4"/>
    <x v="27"/>
  </r>
  <r>
    <n v="1650"/>
    <s v="The Psalm Praise Project, Vol. 2"/>
    <s v="Help me record a CD that uses pop styling to give a fresh sound to ancient wisdom from scripture!"/>
    <x v="13"/>
    <x v="1131"/>
    <x v="0"/>
    <s v="US"/>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x v="13"/>
    <x v="1132"/>
    <x v="0"/>
    <s v="US"/>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x v="37"/>
    <x v="1133"/>
    <x v="0"/>
    <s v="US"/>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x v="10"/>
    <x v="1134"/>
    <x v="0"/>
    <s v="US"/>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x v="184"/>
    <x v="1135"/>
    <x v="0"/>
    <s v="US"/>
    <s v="USD"/>
    <n v="1334784160"/>
    <n v="1332192160"/>
    <b v="0"/>
    <n v="34"/>
    <b v="1"/>
    <s v="music/pop"/>
    <n v="119.90909090909089"/>
    <n v="38.794117647058826"/>
    <x v="4"/>
    <x v="27"/>
  </r>
  <r>
    <n v="1655"/>
    <s v="Meg Porter Debut EP!"/>
    <s v="Berklee College of Music student, Meg Porter needs YOUR help to fund her very first EP!"/>
    <x v="15"/>
    <x v="1136"/>
    <x v="0"/>
    <s v="US"/>
    <s v="USD"/>
    <n v="1333648820"/>
    <n v="1331060420"/>
    <b v="0"/>
    <n v="48"/>
    <b v="1"/>
    <s v="music/pop"/>
    <n v="142.86666666666667"/>
    <n v="44.645833333333336"/>
    <x v="4"/>
    <x v="27"/>
  </r>
  <r>
    <n v="1656"/>
    <s v="Jared Mitchell: The Maiden Voyage"/>
    <s v="The making of a quality, full length album journeying through a pop/folk/rock/americana sound_x000d_noisetrade.com/jaredmitchellmusic"/>
    <x v="51"/>
    <x v="1137"/>
    <x v="0"/>
    <s v="US"/>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x v="31"/>
    <x v="1138"/>
    <x v="0"/>
    <s v="US"/>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x v="12"/>
    <x v="1139"/>
    <x v="0"/>
    <s v="US"/>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x v="2"/>
    <x v="1140"/>
    <x v="0"/>
    <s v="GB"/>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x v="277"/>
    <x v="1141"/>
    <x v="0"/>
    <s v="IT"/>
    <s v="EUR"/>
    <n v="1462053540"/>
    <n v="1459355950"/>
    <b v="0"/>
    <n v="36"/>
    <b v="1"/>
    <s v="music/pop"/>
    <n v="1253.75"/>
    <n v="27.861111111111111"/>
    <x v="4"/>
    <x v="27"/>
  </r>
  <r>
    <n v="1661"/>
    <s v="Kyana"/>
    <s v="I am excited to present my debut pop project Kyana!_x000d_Piano and vocal sounds embedded in sophisticated, bold arrangements &amp; brisk beats"/>
    <x v="278"/>
    <x v="1142"/>
    <x v="0"/>
    <s v="AT"/>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x v="6"/>
    <x v="1143"/>
    <x v="0"/>
    <s v="US"/>
    <s v="USD"/>
    <n v="1325310336"/>
    <n v="1320122736"/>
    <b v="0"/>
    <n v="62"/>
    <b v="1"/>
    <s v="music/pop"/>
    <n v="102.6375"/>
    <n v="132.43548387096774"/>
    <x v="4"/>
    <x v="27"/>
  </r>
  <r>
    <n v="1663"/>
    <s v="ghost -- a music video"/>
    <s v="music is as important to the eyes as it is to the ears. help bring ghost to life in front of your eyes."/>
    <x v="28"/>
    <x v="1144"/>
    <x v="0"/>
    <s v="US"/>
    <s v="USD"/>
    <n v="1422750707"/>
    <n v="1420158707"/>
    <b v="0"/>
    <n v="32"/>
    <b v="1"/>
    <s v="music/pop"/>
    <n v="108"/>
    <n v="33.75"/>
    <x v="4"/>
    <x v="27"/>
  </r>
  <r>
    <n v="1664"/>
    <s v="Grace Sings Grace"/>
    <s v="Korean-American Soprano Grace's Debut Album - coming up in June 2012. Come and be part of this exciting project!"/>
    <x v="30"/>
    <x v="1145"/>
    <x v="0"/>
    <s v="US"/>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x v="8"/>
    <x v="1146"/>
    <x v="0"/>
    <s v="US"/>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x v="30"/>
    <x v="1147"/>
    <x v="0"/>
    <s v="US"/>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x v="1148"/>
    <x v="0"/>
    <s v="US"/>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x v="6"/>
    <x v="1143"/>
    <x v="0"/>
    <s v="US"/>
    <s v="USD"/>
    <n v="1322454939"/>
    <n v="1319859339"/>
    <b v="0"/>
    <n v="116"/>
    <b v="1"/>
    <s v="music/pop"/>
    <n v="102.6375"/>
    <n v="70.784482758620683"/>
    <x v="4"/>
    <x v="27"/>
  </r>
  <r>
    <n v="1669"/>
    <s v="Summer Gill 'Stormy Weather' EP"/>
    <s v="Hi guys! I'll be recording a 6-7 song EP this summer and I need your help to make it happen! _x000d_Any support is appreciated!"/>
    <x v="13"/>
    <x v="1149"/>
    <x v="0"/>
    <s v="US"/>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x v="28"/>
    <x v="772"/>
    <x v="0"/>
    <s v="US"/>
    <s v="USD"/>
    <n v="1278302400"/>
    <n v="1273961999"/>
    <b v="0"/>
    <n v="23"/>
    <b v="1"/>
    <s v="music/pop"/>
    <n v="102.60000000000001"/>
    <n v="44.608695652173914"/>
    <x v="4"/>
    <x v="27"/>
  </r>
  <r>
    <n v="1671"/>
    <s v="Luke O'Brien's Kickstarter"/>
    <s v="I am seeking funding in order to help take my music from a hobby to a career."/>
    <x v="13"/>
    <x v="1150"/>
    <x v="0"/>
    <s v="US"/>
    <s v="USD"/>
    <n v="1470056614"/>
    <n v="1467464614"/>
    <b v="0"/>
    <n v="77"/>
    <b v="1"/>
    <s v="music/pop"/>
    <n v="100.67349999999999"/>
    <n v="26.148961038961041"/>
    <x v="4"/>
    <x v="27"/>
  </r>
  <r>
    <n v="1672"/>
    <s v="High Altotude Debut Album"/>
    <s v="Sweet, sweet harmonies from Portland Oregon's premiere high school women's a cappella group."/>
    <x v="180"/>
    <x v="1151"/>
    <x v="0"/>
    <s v="US"/>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x v="1152"/>
    <x v="0"/>
    <s v="US"/>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x v="10"/>
    <x v="413"/>
    <x v="0"/>
    <s v="US"/>
    <s v="USD"/>
    <n v="1471503540"/>
    <n v="1468852306"/>
    <b v="0"/>
    <n v="113"/>
    <b v="1"/>
    <s v="music/pop"/>
    <n v="201.7"/>
    <n v="89.247787610619469"/>
    <x v="4"/>
    <x v="27"/>
  </r>
  <r>
    <n v="1675"/>
    <s v="The Great Party's Debut Album!"/>
    <s v="The Great Party is releasing their debut album. Here's your chance to be a part of it!"/>
    <x v="28"/>
    <x v="1153"/>
    <x v="0"/>
    <s v="US"/>
    <s v="USD"/>
    <n v="1318802580"/>
    <n v="1316194540"/>
    <b v="0"/>
    <n v="34"/>
    <b v="1"/>
    <s v="music/pop"/>
    <n v="137.416"/>
    <n v="40.416470588235299"/>
    <x v="4"/>
    <x v="27"/>
  </r>
  <r>
    <n v="1676"/>
    <s v="Bridge 19 CD Release Tour"/>
    <s v="Help fund Bridge 19's tour in support of their first duo record, to be released in May 2012."/>
    <x v="9"/>
    <x v="1154"/>
    <x v="0"/>
    <s v="US"/>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x v="12"/>
    <x v="1155"/>
    <x v="0"/>
    <s v="ES"/>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x v="15"/>
    <x v="702"/>
    <x v="0"/>
    <s v="US"/>
    <s v="USD"/>
    <n v="1391718671"/>
    <n v="1390509071"/>
    <b v="0"/>
    <n v="49"/>
    <b v="1"/>
    <s v="music/pop"/>
    <n v="118.39999999999999"/>
    <n v="36.244897959183675"/>
    <x v="4"/>
    <x v="27"/>
  </r>
  <r>
    <n v="1679"/>
    <s v="Do You Want to Ride on my Rocket Ship? - An Album Pre-Order"/>
    <s v="Your ticket for an adventure in STEREOPHONIC, INTERSTELLAR  HI-FIDELITY_x000d_w/ your crooning Star-Captain, Jody Mulgrew. Pre-Order Today."/>
    <x v="13"/>
    <x v="98"/>
    <x v="0"/>
    <s v="US"/>
    <s v="USD"/>
    <n v="1311298745"/>
    <n v="1309311545"/>
    <b v="0"/>
    <n v="56"/>
    <b v="1"/>
    <s v="music/pop"/>
    <n v="175"/>
    <n v="62.5"/>
    <x v="4"/>
    <x v="27"/>
  </r>
  <r>
    <n v="1680"/>
    <s v="Kick Out a Record"/>
    <s v="Working Musician dilemma #164: how the taxman put Kick the Record 2.0 on hold"/>
    <x v="28"/>
    <x v="1156"/>
    <x v="0"/>
    <s v="US"/>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x v="99"/>
    <x v="1157"/>
    <x v="3"/>
    <s v="US"/>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x v="12"/>
    <x v="117"/>
    <x v="3"/>
    <s v="US"/>
    <s v="USD"/>
    <n v="1492142860"/>
    <n v="1486962460"/>
    <b v="0"/>
    <n v="0"/>
    <b v="0"/>
    <s v="music/faith"/>
    <n v="0"/>
    <e v="#DIV/0!"/>
    <x v="4"/>
    <x v="28"/>
  </r>
  <r>
    <n v="1683"/>
    <s v="Manman doudou tÃ©moignage d'une mÃ¨re Album"/>
    <s v="Rendre tÃ©moignage de ce que Dieu fait chaque jour pour moi et venir en  aide  aux autres, c'est  mon but."/>
    <x v="8"/>
    <x v="1158"/>
    <x v="3"/>
    <s v="FR"/>
    <s v="EUR"/>
    <n v="1491590738"/>
    <n v="1489517138"/>
    <b v="0"/>
    <n v="10"/>
    <b v="0"/>
    <s v="music/faith"/>
    <n v="21.714285714285715"/>
    <n v="76"/>
    <x v="4"/>
    <x v="28"/>
  </r>
  <r>
    <n v="1684"/>
    <s v="Goodness &amp; Mercy EP - Marty Mikles"/>
    <s v="New Music from Marty Mikles!  A new EP all about God's Goodness &amp; Mercy."/>
    <x v="6"/>
    <x v="1159"/>
    <x v="3"/>
    <s v="US"/>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x v="18"/>
    <x v="175"/>
    <x v="3"/>
    <s v="US"/>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x v="461"/>
    <x v="3"/>
    <s v="CA"/>
    <s v="CAD"/>
    <n v="1493320519"/>
    <n v="1488140119"/>
    <b v="0"/>
    <n v="1"/>
    <b v="0"/>
    <s v="music/faith"/>
    <n v="0.36"/>
    <n v="18"/>
    <x v="4"/>
    <x v="28"/>
  </r>
  <r>
    <n v="1687"/>
    <s v="Fike // You Say Speak We Say Move"/>
    <s v="Be a part of bringing &quot;YOU SAY SPEAK WE SAY MOVE&quot; into existence with FIKE. This is our first album since moving back to Baton Rouge!"/>
    <x v="3"/>
    <x v="1160"/>
    <x v="3"/>
    <s v="US"/>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x v="23"/>
    <x v="1161"/>
    <x v="3"/>
    <s v="US"/>
    <s v="USD"/>
    <n v="1491738594"/>
    <n v="1489150194"/>
    <b v="0"/>
    <n v="7"/>
    <b v="0"/>
    <s v="music/faith"/>
    <n v="44.3"/>
    <n v="253.14285714285714"/>
    <x v="4"/>
    <x v="28"/>
  </r>
  <r>
    <n v="1689"/>
    <s v="Fly Away"/>
    <s v="Praising the Living God in the second half of life."/>
    <x v="262"/>
    <x v="1162"/>
    <x v="3"/>
    <s v="US"/>
    <s v="USD"/>
    <n v="1489700230"/>
    <n v="1487111830"/>
    <b v="0"/>
    <n v="14"/>
    <b v="0"/>
    <s v="music/faith"/>
    <n v="100"/>
    <n v="171.42857142857142"/>
    <x v="4"/>
    <x v="28"/>
  </r>
  <r>
    <n v="1690"/>
    <s v="NewKings Album &quot;Rise Up&quot;"/>
    <s v="Our newest project! We are hard at it trying to bring music that uplifts the spirit, and tells a story of life-changing love."/>
    <x v="30"/>
    <x v="1163"/>
    <x v="3"/>
    <s v="US"/>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x v="11"/>
    <x v="1164"/>
    <x v="3"/>
    <s v="US"/>
    <s v="USD"/>
    <n v="1491181200"/>
    <n v="1488387008"/>
    <b v="0"/>
    <n v="38"/>
    <b v="0"/>
    <s v="music/faith"/>
    <n v="33.473333333333329"/>
    <n v="264.26315789473682"/>
    <x v="4"/>
    <x v="28"/>
  </r>
  <r>
    <n v="1692"/>
    <s v="Get Your Hopes Up"/>
    <s v="After 3 years.....It's time for some new music! Album #2 is in motion and I can't wait to share it with all of you!"/>
    <x v="10"/>
    <x v="1165"/>
    <x v="3"/>
    <s v="US"/>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x v="9"/>
    <x v="668"/>
    <x v="3"/>
    <s v="GB"/>
    <s v="GBP"/>
    <n v="1491768000"/>
    <n v="1489097112"/>
    <b v="0"/>
    <n v="8"/>
    <b v="0"/>
    <s v="music/faith"/>
    <n v="9.3333333333333339"/>
    <n v="35"/>
    <x v="4"/>
    <x v="28"/>
  </r>
  <r>
    <n v="1694"/>
    <s v="Thundercreek Studios"/>
    <s v="Hey all I'm building out my Christian Recording studio in a new building. I have the building but lack the funds to build it out!!!"/>
    <x v="3"/>
    <x v="139"/>
    <x v="3"/>
    <s v="US"/>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x v="14"/>
    <x v="1166"/>
    <x v="3"/>
    <s v="US"/>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x v="82"/>
    <x v="117"/>
    <x v="3"/>
    <s v="US"/>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x v="78"/>
    <x v="1167"/>
    <x v="3"/>
    <s v="US"/>
    <s v="USD"/>
    <n v="1491781648"/>
    <n v="1489193248"/>
    <b v="0"/>
    <n v="22"/>
    <b v="0"/>
    <s v="music/faith"/>
    <n v="20.208000000000002"/>
    <n v="114.81818181818181"/>
    <x v="4"/>
    <x v="28"/>
  </r>
  <r>
    <n v="1698"/>
    <s v="I'M For Peace Music Ministry By R.Gerald's IMFP SOCIETY"/>
    <s v="This Music is a Powerful Tool / Ministry to the mindset_x000d_of Global Christianity in an Artistic &amp; innovative Musical_x000d_Format_ Album &amp; Tour"/>
    <x v="152"/>
    <x v="117"/>
    <x v="3"/>
    <s v="US"/>
    <s v="USD"/>
    <n v="1490499180"/>
    <n v="1488430760"/>
    <b v="0"/>
    <n v="0"/>
    <b v="0"/>
    <s v="music/faith"/>
    <n v="0"/>
    <e v="#DIV/0!"/>
    <x v="4"/>
    <x v="28"/>
  </r>
  <r>
    <n v="1699"/>
    <s v="THE WORSHIP ALBUM!"/>
    <s v="Friends! Will you help me create a new worship album??! I want this album to give God the worship he deserves and draw people to Him."/>
    <x v="279"/>
    <x v="1168"/>
    <x v="3"/>
    <s v="US"/>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x v="22"/>
    <x v="1169"/>
    <x v="3"/>
    <s v="US"/>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x v="280"/>
    <x v="115"/>
    <x v="2"/>
    <s v="US"/>
    <s v="USD"/>
    <n v="1421337405"/>
    <n v="1418745405"/>
    <b v="0"/>
    <n v="2"/>
    <b v="0"/>
    <s v="music/faith"/>
    <n v="0.19801980198019803"/>
    <n v="5"/>
    <x v="4"/>
    <x v="28"/>
  </r>
  <r>
    <n v="1702"/>
    <s v="lyndale lewis and new vision prosper cd release"/>
    <s v="I can do all things through christ jesus"/>
    <x v="281"/>
    <x v="116"/>
    <x v="2"/>
    <s v="US"/>
    <s v="USD"/>
    <n v="1427745150"/>
    <n v="1425156750"/>
    <b v="0"/>
    <n v="1"/>
    <b v="0"/>
    <s v="music/faith"/>
    <n v="6.0606060606060606E-3"/>
    <n v="1"/>
    <x v="4"/>
    <x v="28"/>
  </r>
  <r>
    <n v="1703"/>
    <s v="Joy Full Noise!"/>
    <s v="I would love for you to be a part of helping me raise money for music and video production to launch my first Worship album!"/>
    <x v="10"/>
    <x v="152"/>
    <x v="2"/>
    <s v="US"/>
    <s v="USD"/>
    <n v="1441003537"/>
    <n v="1435819537"/>
    <b v="0"/>
    <n v="2"/>
    <b v="0"/>
    <s v="music/faith"/>
    <n v="1.02"/>
    <n v="25.5"/>
    <x v="4"/>
    <x v="28"/>
  </r>
  <r>
    <n v="1704"/>
    <s v="Jericho Down Worship Album"/>
    <s v="We want to record an album of popular praise &amp; worship songs with our own influence and style."/>
    <x v="13"/>
    <x v="1170"/>
    <x v="2"/>
    <s v="US"/>
    <s v="USD"/>
    <n v="1424056873"/>
    <n v="1421464873"/>
    <b v="0"/>
    <n v="11"/>
    <b v="0"/>
    <s v="music/faith"/>
    <n v="65.100000000000009"/>
    <n v="118.36363636363636"/>
    <x v="4"/>
    <x v="28"/>
  </r>
  <r>
    <n v="1705"/>
    <s v="Piano Prayer Album - Russ James"/>
    <s v="An instrumental album that ranges from hymns to contemporary music. All the music is recorded by myself."/>
    <x v="13"/>
    <x v="117"/>
    <x v="2"/>
    <s v="US"/>
    <s v="USD"/>
    <n v="1441814400"/>
    <n v="1440807846"/>
    <b v="0"/>
    <n v="0"/>
    <b v="0"/>
    <s v="music/faith"/>
    <n v="0"/>
    <e v="#DIV/0!"/>
    <x v="4"/>
    <x v="28"/>
  </r>
  <r>
    <n v="1706"/>
    <s v="Gemeinde in Bremen"/>
    <s v="Unsere &quot;Aufgabe&quot; ist es, fÃ¼r Christen da zu sein die keiner Gemeinde angehÃ¶ren. Zudem spielt Lobpreis eine Zentrale Rolle."/>
    <x v="62"/>
    <x v="117"/>
    <x v="2"/>
    <s v="DE"/>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x v="10"/>
    <x v="1171"/>
    <x v="2"/>
    <s v="US"/>
    <s v="USD"/>
    <n v="1459181895"/>
    <n v="1456593495"/>
    <b v="0"/>
    <n v="9"/>
    <b v="0"/>
    <s v="music/faith"/>
    <n v="9.74"/>
    <n v="54.111111111111114"/>
    <x v="4"/>
    <x v="28"/>
  </r>
  <r>
    <n v="1708"/>
    <s v="Praise: It's what we do"/>
    <s v="A debut album for the New Gate Church's praise team; making a cd filled with original songs from a team of misfits with 1 goal in mind"/>
    <x v="39"/>
    <x v="117"/>
    <x v="2"/>
    <s v="US"/>
    <s v="USD"/>
    <n v="1462135706"/>
    <n v="1458679706"/>
    <b v="0"/>
    <n v="0"/>
    <b v="0"/>
    <s v="music/faith"/>
    <n v="0"/>
    <e v="#DIV/0!"/>
    <x v="4"/>
    <x v="28"/>
  </r>
  <r>
    <n v="1709"/>
    <s v="Psalms"/>
    <s v="A project to set psalms to music. The psalms are taken from the English Standard Version (ESV) of the Bible."/>
    <x v="257"/>
    <x v="1079"/>
    <x v="2"/>
    <s v="US"/>
    <s v="USD"/>
    <n v="1409513940"/>
    <n v="1405949514"/>
    <b v="0"/>
    <n v="4"/>
    <b v="0"/>
    <s v="music/faith"/>
    <n v="4.8571428571428568"/>
    <n v="21.25"/>
    <x v="4"/>
    <x v="28"/>
  </r>
  <r>
    <n v="1710"/>
    <s v="Producing a live album of our upcoming Europe tour"/>
    <s v="We want to create a gospel live album which has never been produced before."/>
    <x v="10"/>
    <x v="1172"/>
    <x v="2"/>
    <s v="DE"/>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x v="3"/>
    <x v="1121"/>
    <x v="2"/>
    <s v="US"/>
    <s v="USD"/>
    <n v="1409585434"/>
    <n v="1406907034"/>
    <b v="0"/>
    <n v="2"/>
    <b v="0"/>
    <s v="music/faith"/>
    <n v="10.5"/>
    <n v="525"/>
    <x v="4"/>
    <x v="28"/>
  </r>
  <r>
    <n v="1712"/>
    <s v="Midwest Cowboy Ministries"/>
    <s v="Recording/equipment for MCM - a team of musicians who will help your local musicians to hold your own Cowboy Church with Gospel Music"/>
    <x v="10"/>
    <x v="117"/>
    <x v="2"/>
    <s v="US"/>
    <s v="USD"/>
    <n v="1435701353"/>
    <n v="1430517353"/>
    <b v="0"/>
    <n v="0"/>
    <b v="0"/>
    <s v="music/faith"/>
    <n v="0"/>
    <e v="#DIV/0!"/>
    <x v="4"/>
    <x v="28"/>
  </r>
  <r>
    <n v="1713"/>
    <s v="&quot;UNCOVERED ME&quot;"/>
    <s v="This music project is a compilation to my up-coming book UNCOVERED ME, I need your support to help me go to New York and complete it."/>
    <x v="9"/>
    <x v="155"/>
    <x v="2"/>
    <s v="US"/>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x v="31"/>
    <x v="1173"/>
    <x v="2"/>
    <s v="US"/>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x v="10"/>
    <x v="143"/>
    <x v="2"/>
    <s v="US"/>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x v="13"/>
    <x v="403"/>
    <x v="2"/>
    <s v="US"/>
    <s v="USD"/>
    <n v="1481295099"/>
    <n v="1477835499"/>
    <b v="0"/>
    <n v="3"/>
    <b v="0"/>
    <s v="music/faith"/>
    <n v="7.5"/>
    <n v="50"/>
    <x v="4"/>
    <x v="28"/>
  </r>
  <r>
    <n v="1717"/>
    <s v="Shift Records A New EP!"/>
    <s v="Our first record created to reach, inspire, and ultimately express the love of Jesus to our generation."/>
    <x v="282"/>
    <x v="1174"/>
    <x v="2"/>
    <s v="US"/>
    <s v="USD"/>
    <n v="1461211200"/>
    <n v="1459467238"/>
    <b v="0"/>
    <n v="41"/>
    <b v="0"/>
    <s v="music/faith"/>
    <n v="42.725880551301685"/>
    <n v="34.024390243902438"/>
    <x v="4"/>
    <x v="28"/>
  </r>
  <r>
    <n v="1718"/>
    <s v="The Prodigal Son"/>
    <s v="A melody for the galaxy."/>
    <x v="19"/>
    <x v="735"/>
    <x v="2"/>
    <s v="US"/>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x v="23"/>
    <x v="428"/>
    <x v="2"/>
    <s v="US"/>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x v="23"/>
    <x v="1175"/>
    <x v="2"/>
    <s v="US"/>
    <s v="USD"/>
    <n v="1415562471"/>
    <n v="1412966871"/>
    <b v="0"/>
    <n v="8"/>
    <b v="0"/>
    <s v="music/faith"/>
    <n v="5.625"/>
    <n v="28.125"/>
    <x v="4"/>
    <x v="28"/>
  </r>
  <r>
    <n v="1721"/>
    <s v="&quot;HEAVEN'S CALLING&quot;"/>
    <s v="Heavens calling is an album for people all over the world in need of a healing for the soul, positive mindset and total prosperity"/>
    <x v="10"/>
    <x v="117"/>
    <x v="2"/>
    <s v="US"/>
    <s v="USD"/>
    <n v="1449831863"/>
    <n v="1447239863"/>
    <b v="0"/>
    <n v="0"/>
    <b v="0"/>
    <s v="music/faith"/>
    <n v="0"/>
    <e v="#DIV/0!"/>
    <x v="4"/>
    <x v="28"/>
  </r>
  <r>
    <n v="1722"/>
    <s v="Preserving the DC Gospel Stars"/>
    <s v="I am raising money to leave a legacy for the DC Gospel Stars and preserve this art form for music lovers of this style."/>
    <x v="283"/>
    <x v="116"/>
    <x v="2"/>
    <s v="US"/>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x v="3"/>
    <x v="1084"/>
    <x v="2"/>
    <s v="US"/>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x v="12"/>
    <x v="428"/>
    <x v="2"/>
    <s v="US"/>
    <s v="USD"/>
    <n v="1414707762"/>
    <n v="1412115762"/>
    <b v="0"/>
    <n v="4"/>
    <b v="0"/>
    <s v="music/faith"/>
    <n v="0.58333333333333337"/>
    <n v="8.75"/>
    <x v="4"/>
    <x v="28"/>
  </r>
  <r>
    <n v="1725"/>
    <s v="Unveiled Debut Album"/>
    <s v="Christian band signed to VECA Records to release their debut album in Spring 2015.  This ministry is relying on faith-based donations."/>
    <x v="62"/>
    <x v="145"/>
    <x v="2"/>
    <s v="US"/>
    <s v="USD"/>
    <n v="1408922049"/>
    <n v="1406330049"/>
    <b v="0"/>
    <n v="9"/>
    <b v="0"/>
    <s v="music/faith"/>
    <n v="10.181818181818182"/>
    <n v="62.222222222222221"/>
    <x v="4"/>
    <x v="28"/>
  </r>
  <r>
    <n v="1726"/>
    <s v="&quot;Every Day&quot; CD by Amanda Joy Hall"/>
    <s v="Amanda Joy Hall's sophomore album, &quot;Every Day&quot;. Release expected July 2014"/>
    <x v="115"/>
    <x v="1176"/>
    <x v="2"/>
    <s v="US"/>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x v="9"/>
    <x v="116"/>
    <x v="2"/>
    <s v="GB"/>
    <s v="GBP"/>
    <n v="1428231600"/>
    <n v="1423520177"/>
    <b v="0"/>
    <n v="1"/>
    <b v="0"/>
    <s v="music/faith"/>
    <n v="3.3333333333333333E-2"/>
    <n v="1"/>
    <x v="4"/>
    <x v="28"/>
  </r>
  <r>
    <n v="1728"/>
    <s v="With His Presence"/>
    <s v="Be in God's presence through instrumental covers of hymns. Help me build a home studio to freely distribute this album."/>
    <x v="21"/>
    <x v="1177"/>
    <x v="2"/>
    <s v="US"/>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x v="3"/>
    <x v="117"/>
    <x v="2"/>
    <s v="US"/>
    <s v="USD"/>
    <n v="1465521306"/>
    <n v="1460337306"/>
    <b v="0"/>
    <n v="0"/>
    <b v="0"/>
    <s v="music/faith"/>
    <n v="0"/>
    <e v="#DIV/0!"/>
    <x v="4"/>
    <x v="28"/>
  </r>
  <r>
    <n v="1730"/>
    <s v="Triumph Over Trials/ Hope Through the Hurt"/>
    <s v="Hello, I am raising money to fund my first solo Album.  This project is my testimony that God is truly our shelter in the storm."/>
    <x v="9"/>
    <x v="117"/>
    <x v="2"/>
    <s v="US"/>
    <s v="USD"/>
    <n v="1445738783"/>
    <n v="1443146783"/>
    <b v="0"/>
    <n v="0"/>
    <b v="0"/>
    <s v="music/faith"/>
    <n v="0"/>
    <e v="#DIV/0!"/>
    <x v="4"/>
    <x v="28"/>
  </r>
  <r>
    <n v="1731"/>
    <s v="Sam Cox Band First Christian Tour"/>
    <s v="We are a Christin Worship band looking to midwest tour. God Bless!"/>
    <x v="28"/>
    <x v="117"/>
    <x v="2"/>
    <s v="US"/>
    <s v="USD"/>
    <n v="1434034800"/>
    <n v="1432849552"/>
    <b v="0"/>
    <n v="0"/>
    <b v="0"/>
    <s v="music/faith"/>
    <n v="0"/>
    <e v="#DIV/0!"/>
    <x v="4"/>
    <x v="28"/>
  </r>
  <r>
    <n v="1732"/>
    <s v="Christian Lifestyle Multicultural Expo"/>
    <s v="This event will be free to the public with approximately 20 Christian vocalist and choirs from several genres. Rock,Blue Grass,Hip Hop."/>
    <x v="23"/>
    <x v="117"/>
    <x v="2"/>
    <s v="US"/>
    <s v="USD"/>
    <n v="1452920400"/>
    <n v="1447777481"/>
    <b v="0"/>
    <n v="0"/>
    <b v="0"/>
    <s v="music/faith"/>
    <n v="0"/>
    <e v="#DIV/0!"/>
    <x v="4"/>
    <x v="28"/>
  </r>
  <r>
    <n v="1733"/>
    <s v="What Faith Is EP/Album"/>
    <s v="I am trying to share the music I am blessed to have written. https://www.johncox4.com or https://reverbnation.com/johncox4"/>
    <x v="3"/>
    <x v="117"/>
    <x v="2"/>
    <s v="US"/>
    <s v="USD"/>
    <n v="1473802200"/>
    <n v="1472746374"/>
    <b v="0"/>
    <n v="0"/>
    <b v="0"/>
    <s v="music/faith"/>
    <n v="0"/>
    <e v="#DIV/0!"/>
    <x v="4"/>
    <x v="28"/>
  </r>
  <r>
    <n v="1734"/>
    <s v="Street Prophet Los CD and new book"/>
    <s v="This is a double venture project. I have finished a new manuscript and currently working on creating a Christian rap CD."/>
    <x v="37"/>
    <x v="116"/>
    <x v="2"/>
    <s v="US"/>
    <s v="USD"/>
    <n v="1431046356"/>
    <n v="1428454356"/>
    <b v="0"/>
    <n v="1"/>
    <b v="0"/>
    <s v="music/faith"/>
    <n v="2.2222222222222223E-2"/>
    <n v="1"/>
    <x v="4"/>
    <x v="28"/>
  </r>
  <r>
    <n v="1735"/>
    <s v="Leo's RainSong Artist program"/>
    <s v="RainSong is letting my buy a discounted guitar. I will use this to offer my talents to the ministry programs I'm a part of."/>
    <x v="28"/>
    <x v="178"/>
    <x v="2"/>
    <s v="US"/>
    <s v="USD"/>
    <n v="1470598345"/>
    <n v="1468006345"/>
    <b v="0"/>
    <n v="2"/>
    <b v="0"/>
    <s v="music/faith"/>
    <n v="11"/>
    <n v="55"/>
    <x v="4"/>
    <x v="28"/>
  </r>
  <r>
    <n v="1736"/>
    <s v="In His Presence"/>
    <s v="A unique meditative album reflecting on the life of Christ, inviting Him into your presence"/>
    <x v="9"/>
    <x v="1178"/>
    <x v="2"/>
    <s v="US"/>
    <s v="USD"/>
    <n v="1447018833"/>
    <n v="1444423233"/>
    <b v="0"/>
    <n v="1"/>
    <b v="0"/>
    <s v="music/faith"/>
    <n v="0.73333333333333328"/>
    <n v="22"/>
    <x v="4"/>
    <x v="28"/>
  </r>
  <r>
    <n v="1737"/>
    <s v="Healing"/>
    <s v="An instrumental project in which all songs are incorporated around the healing power of our God. Used for times of prayer &amp; devotion"/>
    <x v="23"/>
    <x v="447"/>
    <x v="2"/>
    <s v="US"/>
    <s v="USD"/>
    <n v="1437432392"/>
    <n v="1434840392"/>
    <b v="0"/>
    <n v="15"/>
    <b v="0"/>
    <s v="music/faith"/>
    <n v="21.25"/>
    <n v="56.666666666666664"/>
    <x v="4"/>
    <x v="28"/>
  </r>
  <r>
    <n v="1738"/>
    <s v="The Flashing Lights"/>
    <s v="Music that inspires and gives hope for overcoming and change. And it is good music."/>
    <x v="10"/>
    <x v="170"/>
    <x v="2"/>
    <s v="US"/>
    <s v="USD"/>
    <n v="1412283542"/>
    <n v="1409691542"/>
    <b v="0"/>
    <n v="1"/>
    <b v="0"/>
    <s v="music/faith"/>
    <n v="0.4"/>
    <n v="20"/>
    <x v="4"/>
    <x v="28"/>
  </r>
  <r>
    <n v="1739"/>
    <s v="SWEET LOVE - a Lovely Christian WEDDING SONG Happy Marriage"/>
    <s v="HELP US RECORD -- SWEET LOVE -- Listen to this sped up ROUGH version and be sure and check out the unique REWARDS ---"/>
    <x v="28"/>
    <x v="116"/>
    <x v="2"/>
    <s v="US"/>
    <s v="USD"/>
    <n v="1462391932"/>
    <n v="1457297932"/>
    <b v="0"/>
    <n v="1"/>
    <b v="0"/>
    <s v="music/faith"/>
    <n v="0.1"/>
    <n v="1"/>
    <x v="4"/>
    <x v="28"/>
  </r>
  <r>
    <n v="1740"/>
    <s v="Recording Studio Time"/>
    <s v="I recently recorded a new single. With your help I can return to the studio. Would you like to be part of my next worship project?"/>
    <x v="9"/>
    <x v="117"/>
    <x v="2"/>
    <s v="US"/>
    <s v="USD"/>
    <n v="1437075422"/>
    <n v="1434483422"/>
    <b v="0"/>
    <n v="0"/>
    <b v="0"/>
    <s v="music/faith"/>
    <n v="0"/>
    <e v="#DIV/0!"/>
    <x v="4"/>
    <x v="28"/>
  </r>
  <r>
    <n v="1741"/>
    <s v="Caught off Guard"/>
    <s v="A photo journal documenting my experiences and travels across New Zealand"/>
    <x v="38"/>
    <x v="414"/>
    <x v="0"/>
    <s v="GB"/>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x v="1179"/>
    <x v="0"/>
    <s v="US"/>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x v="12"/>
    <x v="11"/>
    <x v="0"/>
    <s v="US"/>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x v="62"/>
    <x v="1180"/>
    <x v="0"/>
    <s v="GB"/>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x v="39"/>
    <x v="1181"/>
    <x v="0"/>
    <s v="US"/>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x v="1182"/>
    <x v="0"/>
    <s v="US"/>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x v="7"/>
    <x v="1183"/>
    <x v="0"/>
    <s v="GB"/>
    <s v="GBP"/>
    <n v="1447426800"/>
    <n v="1444904830"/>
    <b v="0"/>
    <n v="159"/>
    <b v="1"/>
    <s v="photography/photobooks"/>
    <n v="104.95555555555556"/>
    <n v="59.408805031446541"/>
    <x v="8"/>
    <x v="20"/>
  </r>
  <r>
    <n v="1748"/>
    <s v="So It Is: Vancouver"/>
    <s v="Telling the story of the city through remarkable people who live in Vancouver today."/>
    <x v="63"/>
    <x v="1184"/>
    <x v="0"/>
    <s v="CA"/>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x v="284"/>
    <x v="1185"/>
    <x v="0"/>
    <s v="LU"/>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x v="10"/>
    <x v="1186"/>
    <x v="0"/>
    <s v="US"/>
    <s v="USD"/>
    <n v="1461096304"/>
    <n v="1458936304"/>
    <b v="0"/>
    <n v="125"/>
    <b v="1"/>
    <s v="photography/photobooks"/>
    <n v="201.62"/>
    <n v="80.647999999999996"/>
    <x v="8"/>
    <x v="20"/>
  </r>
  <r>
    <n v="1751"/>
    <s v="Daily Bread: Stories from Rural Greece"/>
    <s v="Photographs and stories culled from 10 years of road trips through rural Greece"/>
    <x v="3"/>
    <x v="1187"/>
    <x v="0"/>
    <s v="US"/>
    <s v="USD"/>
    <n v="1426787123"/>
    <n v="1424198723"/>
    <b v="0"/>
    <n v="61"/>
    <b v="1"/>
    <s v="photography/photobooks"/>
    <n v="102.89999999999999"/>
    <n v="168.68852459016392"/>
    <x v="8"/>
    <x v="20"/>
  </r>
  <r>
    <n v="1752"/>
    <s v="Adfectus Book"/>
    <s v="A little book of calm, in picture form, that will soothe the soul and un-furrow the brow."/>
    <x v="38"/>
    <x v="1188"/>
    <x v="0"/>
    <s v="GB"/>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x v="36"/>
    <x v="1189"/>
    <x v="0"/>
    <s v="DK"/>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x v="0"/>
    <x v="1190"/>
    <x v="0"/>
    <s v="CA"/>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x v="251"/>
    <x v="134"/>
    <x v="0"/>
    <s v="US"/>
    <s v="USD"/>
    <n v="1444071361"/>
    <n v="1441479361"/>
    <b v="0"/>
    <n v="4"/>
    <b v="1"/>
    <s v="photography/photobooks"/>
    <n v="120"/>
    <n v="7.5"/>
    <x v="8"/>
    <x v="20"/>
  </r>
  <r>
    <n v="1756"/>
    <s v="214: A Photobook of Dallas Hip Hop"/>
    <s v="214 is a photobook about the local hip hop culture in Dallas, Texas between 2012 and 2014 by photographer, Mariah Tyler."/>
    <x v="62"/>
    <x v="1191"/>
    <x v="0"/>
    <s v="US"/>
    <s v="USD"/>
    <n v="1472443269"/>
    <n v="1468987269"/>
    <b v="0"/>
    <n v="120"/>
    <b v="1"/>
    <s v="photography/photobooks"/>
    <n v="102.82909090909091"/>
    <n v="47.13"/>
    <x v="8"/>
    <x v="20"/>
  </r>
  <r>
    <n v="1757"/>
    <s v="The Resurgence of Femininity Photo Thesis"/>
    <s v="I want to create a self published photo art book on the topic of the resurgence of femininity."/>
    <x v="10"/>
    <x v="1192"/>
    <x v="0"/>
    <s v="US"/>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x v="1193"/>
    <x v="0"/>
    <s v="US"/>
    <s v="USD"/>
    <n v="1468536992"/>
    <n v="1463352992"/>
    <b v="0"/>
    <n v="27"/>
    <b v="1"/>
    <s v="photography/photobooks"/>
    <n v="114.7"/>
    <n v="42.481481481481481"/>
    <x v="8"/>
    <x v="20"/>
  </r>
  <r>
    <n v="1759"/>
    <s v="Death Valley"/>
    <s v="Death Valley will be the first photo book of Andi State"/>
    <x v="10"/>
    <x v="1194"/>
    <x v="0"/>
    <s v="US"/>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x v="10"/>
    <x v="1195"/>
    <x v="0"/>
    <s v="US"/>
    <s v="USD"/>
    <n v="1456416513"/>
    <n v="1454688513"/>
    <b v="0"/>
    <n v="102"/>
    <b v="1"/>
    <s v="photography/photobooks"/>
    <n v="165.44"/>
    <n v="81.098039215686271"/>
    <x v="8"/>
    <x v="20"/>
  </r>
  <r>
    <n v="1761"/>
    <s v="I Wanted To See Boobs"/>
    <s v="A hardcover photobook telling the naked truth of a young photographers journey."/>
    <x v="213"/>
    <x v="1196"/>
    <x v="0"/>
    <s v="GB"/>
    <s v="GBP"/>
    <n v="1442065060"/>
    <n v="1437745060"/>
    <b v="0"/>
    <n v="3"/>
    <b v="1"/>
    <s v="photography/photobooks"/>
    <n v="155"/>
    <n v="51.666666666666664"/>
    <x v="8"/>
    <x v="20"/>
  </r>
  <r>
    <n v="1762"/>
    <s v="&quot;The Naked Pixel&quot; Ali Pakele"/>
    <s v="Project rewards $25 gets you 190+ digital images"/>
    <x v="213"/>
    <x v="1197"/>
    <x v="0"/>
    <s v="US"/>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x v="14"/>
    <x v="1198"/>
    <x v="0"/>
    <s v="US"/>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x v="1199"/>
    <x v="2"/>
    <s v="GB"/>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x v="78"/>
    <x v="1200"/>
    <x v="2"/>
    <s v="US"/>
    <s v="USD"/>
    <n v="1407972712"/>
    <n v="1405380712"/>
    <b v="1"/>
    <n v="103"/>
    <b v="0"/>
    <s v="photography/photobooks"/>
    <n v="59.467839999999995"/>
    <n v="72.16970873786407"/>
    <x v="8"/>
    <x v="20"/>
  </r>
  <r>
    <n v="1766"/>
    <s v="Photographic book on Melbourne's music scene"/>
    <s v="I want to create a beautiful book which documents the Melbourne music scene."/>
    <x v="15"/>
    <x v="117"/>
    <x v="2"/>
    <s v="AU"/>
    <s v="AUD"/>
    <n v="1408999088"/>
    <n v="1407184688"/>
    <b v="1"/>
    <n v="0"/>
    <b v="0"/>
    <s v="photography/photobooks"/>
    <n v="0"/>
    <e v="#DIV/0!"/>
    <x v="8"/>
    <x v="20"/>
  </r>
  <r>
    <n v="1767"/>
    <s v="OR-GÃ“L-HO -A search for meaning during the World Cup"/>
    <s v="A photographic search for the true meaning of pride for ones country during the World Cup"/>
    <x v="10"/>
    <x v="1201"/>
    <x v="2"/>
    <s v="US"/>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x v="10"/>
    <x v="1202"/>
    <x v="2"/>
    <s v="US"/>
    <s v="USD"/>
    <n v="1411824444"/>
    <n v="1406640444"/>
    <b v="1"/>
    <n v="15"/>
    <b v="0"/>
    <s v="photography/photobooks"/>
    <n v="3.74"/>
    <n v="12.466666666666667"/>
    <x v="8"/>
    <x v="20"/>
  </r>
  <r>
    <n v="1769"/>
    <s v="Navajo Textile Project"/>
    <s v="To create a publication, and exhibition documenting the collection of Jamie Ross, longtime collector of Navajo Textiles"/>
    <x v="79"/>
    <x v="1203"/>
    <x v="2"/>
    <s v="US"/>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x v="142"/>
    <x v="1204"/>
    <x v="2"/>
    <s v="US"/>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x v="285"/>
    <x v="1032"/>
    <x v="2"/>
    <s v="GB"/>
    <s v="GBP"/>
    <n v="1414107040"/>
    <n v="1411515040"/>
    <b v="1"/>
    <n v="25"/>
    <b v="0"/>
    <s v="photography/photobooks"/>
    <n v="21.30952380952381"/>
    <n v="35.799999999999997"/>
    <x v="8"/>
    <x v="20"/>
  </r>
  <r>
    <n v="1772"/>
    <s v="White Mountain"/>
    <s v="A photobook and a short documentary film telling the story of Holocaust in Northwestern Lithuania"/>
    <x v="62"/>
    <x v="1205"/>
    <x v="2"/>
    <s v="GB"/>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x v="11"/>
    <x v="1020"/>
    <x v="2"/>
    <s v="US"/>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x v="30"/>
    <x v="1206"/>
    <x v="2"/>
    <s v="US"/>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x v="286"/>
    <x v="1207"/>
    <x v="2"/>
    <s v="US"/>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x v="10"/>
    <x v="400"/>
    <x v="2"/>
    <s v="GB"/>
    <s v="GBP"/>
    <n v="1414623471"/>
    <n v="1411513071"/>
    <b v="1"/>
    <n v="4"/>
    <b v="0"/>
    <s v="photography/photobooks"/>
    <n v="6.7"/>
    <n v="83.75"/>
    <x v="8"/>
    <x v="20"/>
  </r>
  <r>
    <n v="1777"/>
    <s v="All along the Control Tower"/>
    <s v="Photobook â€˜All along the Control Towerâ€™ by Theo and Frans Barten. Photos of more than 50 disused WW2 Control Towers in the UK."/>
    <x v="225"/>
    <x v="1208"/>
    <x v="2"/>
    <s v="NL"/>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x v="63"/>
    <x v="1209"/>
    <x v="2"/>
    <s v="US"/>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x v="34"/>
    <x v="1210"/>
    <x v="2"/>
    <s v="US"/>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x v="11"/>
    <x v="1211"/>
    <x v="2"/>
    <s v="US"/>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x v="62"/>
    <x v="1212"/>
    <x v="2"/>
    <s v="US"/>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x v="19"/>
    <x v="1213"/>
    <x v="2"/>
    <s v="US"/>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x v="79"/>
    <x v="1214"/>
    <x v="2"/>
    <s v="US"/>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x v="10"/>
    <x v="1215"/>
    <x v="2"/>
    <s v="US"/>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x v="95"/>
    <x v="1216"/>
    <x v="2"/>
    <s v="US"/>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x v="168"/>
    <x v="1217"/>
    <x v="2"/>
    <s v="NL"/>
    <s v="EUR"/>
    <n v="1418649177"/>
    <n v="1416057177"/>
    <b v="1"/>
    <n v="29"/>
    <b v="0"/>
    <s v="photography/photobooks"/>
    <n v="47.631578947368418"/>
    <n v="31.206896551724139"/>
    <x v="8"/>
    <x v="20"/>
  </r>
  <r>
    <n v="1787"/>
    <s v="Alpamayo to Yerupaja"/>
    <s v="Raising awareness to the effects of global warming through photographs of the high mountains of Peru."/>
    <x v="3"/>
    <x v="1218"/>
    <x v="2"/>
    <s v="US"/>
    <s v="USD"/>
    <n v="1428158637"/>
    <n v="1425570237"/>
    <b v="1"/>
    <n v="24"/>
    <b v="0"/>
    <s v="photography/photobooks"/>
    <n v="15.329999999999998"/>
    <n v="63.875"/>
    <x v="8"/>
    <x v="20"/>
  </r>
  <r>
    <n v="1788"/>
    <s v="Beyond the Pale"/>
    <s v="A photo book celebrating Goths, exploring their lives and giving an insight into what Goth is for them."/>
    <x v="62"/>
    <x v="382"/>
    <x v="2"/>
    <s v="GB"/>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x v="6"/>
    <x v="130"/>
    <x v="2"/>
    <s v="US"/>
    <s v="USD"/>
    <n v="1421042403"/>
    <n v="1415858403"/>
    <b v="1"/>
    <n v="4"/>
    <b v="0"/>
    <s v="photography/photobooks"/>
    <n v="0.5"/>
    <n v="10"/>
    <x v="8"/>
    <x v="20"/>
  </r>
  <r>
    <n v="1790"/>
    <s v="Return to Relevance: The Scott Hyde Archive"/>
    <s v="70 years of incredible photography sits patiently in old film sheet boxes, waiting for a return to relevance."/>
    <x v="287"/>
    <x v="1219"/>
    <x v="2"/>
    <s v="US"/>
    <s v="USD"/>
    <n v="1423152678"/>
    <n v="1420560678"/>
    <b v="1"/>
    <n v="15"/>
    <b v="0"/>
    <s v="photography/photobooks"/>
    <n v="4.957575757575758"/>
    <n v="109.06666666666666"/>
    <x v="8"/>
    <x v="20"/>
  </r>
  <r>
    <n v="1791"/>
    <s v="disCover: Napoli"/>
    <s v="For the love of street photography and the beauty of traditional cultures in southern Italy."/>
    <x v="9"/>
    <x v="1220"/>
    <x v="2"/>
    <s v="GB"/>
    <s v="GBP"/>
    <n v="1422553565"/>
    <n v="1417369565"/>
    <b v="1"/>
    <n v="4"/>
    <b v="0"/>
    <s v="photography/photobooks"/>
    <n v="3.5666666666666664"/>
    <n v="26.75"/>
    <x v="8"/>
    <x v="20"/>
  </r>
  <r>
    <n v="1792"/>
    <s v="Bensinger's: Photographs by Helaine Garren"/>
    <s v="In 1970 Helaine Garren shot a series of images at Bensingerâ€™s Pool Hall in Chicago, Illinois."/>
    <x v="31"/>
    <x v="1221"/>
    <x v="2"/>
    <s v="US"/>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x v="9"/>
    <x v="130"/>
    <x v="2"/>
    <s v="AU"/>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x v="7"/>
    <x v="1222"/>
    <x v="2"/>
    <s v="US"/>
    <s v="USD"/>
    <n v="1423660422"/>
    <n v="1420636422"/>
    <b v="1"/>
    <n v="18"/>
    <b v="0"/>
    <s v="photography/photobooks"/>
    <n v="11.077777777777778"/>
    <n v="55.388888888888886"/>
    <x v="8"/>
    <x v="20"/>
  </r>
  <r>
    <n v="1795"/>
    <s v="THE AFGHANS - A Photo Book"/>
    <s v="A photography book documenting the impact of the ISAF mission on the Afghan people of Mazar-e Sharif."/>
    <x v="89"/>
    <x v="1223"/>
    <x v="2"/>
    <s v="DE"/>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x v="266"/>
    <x v="1224"/>
    <x v="2"/>
    <s v="GB"/>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x v="3"/>
    <x v="1225"/>
    <x v="2"/>
    <s v="US"/>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x v="194"/>
    <x v="1226"/>
    <x v="2"/>
    <s v="US"/>
    <s v="USD"/>
    <n v="1454572233"/>
    <n v="1449388233"/>
    <b v="1"/>
    <n v="37"/>
    <b v="0"/>
    <s v="photography/photobooks"/>
    <n v="13.637499999999999"/>
    <n v="58.972972972972975"/>
    <x v="8"/>
    <x v="20"/>
  </r>
  <r>
    <n v="1799"/>
    <s v="The UnDiscovered Image"/>
    <s v="The UnDiscovered Image, a monthly publication dedicated to photographers."/>
    <x v="23"/>
    <x v="1227"/>
    <x v="2"/>
    <s v="GB"/>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x v="288"/>
    <x v="1228"/>
    <x v="2"/>
    <s v="GB"/>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x v="73"/>
    <x v="1229"/>
    <x v="2"/>
    <s v="GB"/>
    <s v="GBP"/>
    <n v="1450181400"/>
    <n v="1447429868"/>
    <b v="1"/>
    <n v="37"/>
    <b v="0"/>
    <s v="photography/photobooks"/>
    <n v="13.852941176470587"/>
    <n v="63.648648648648646"/>
    <x v="8"/>
    <x v="20"/>
  </r>
  <r>
    <n v="1802"/>
    <s v="Out Of The Dark"/>
    <s v="Inner Darkness turned into a photobook. Personal work i shot during my recovery...in Berlin."/>
    <x v="8"/>
    <x v="1230"/>
    <x v="2"/>
    <s v="DE"/>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x v="178"/>
    <x v="1231"/>
    <x v="2"/>
    <s v="US"/>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x v="289"/>
    <x v="1232"/>
    <x v="2"/>
    <s v="US"/>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x v="290"/>
    <x v="1233"/>
    <x v="2"/>
    <s v="DE"/>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x v="22"/>
    <x v="1234"/>
    <x v="2"/>
    <s v="GB"/>
    <s v="GBP"/>
    <n v="1412090349"/>
    <n v="1409066349"/>
    <b v="1"/>
    <n v="8"/>
    <b v="0"/>
    <s v="photography/photobooks"/>
    <n v="2.9550000000000001"/>
    <n v="73.875"/>
    <x v="8"/>
    <x v="20"/>
  </r>
  <r>
    <n v="1807"/>
    <s v="Anywhere but Here"/>
    <s v="I want to explore alternative cultures and lifestyles in America."/>
    <x v="10"/>
    <x v="503"/>
    <x v="2"/>
    <s v="US"/>
    <s v="USD"/>
    <n v="1411868313"/>
    <n v="1409276313"/>
    <b v="1"/>
    <n v="8"/>
    <b v="0"/>
    <s v="photography/photobooks"/>
    <n v="11.06"/>
    <n v="69.125"/>
    <x v="8"/>
    <x v="20"/>
  </r>
  <r>
    <n v="1808"/>
    <s v="An Iranian Journey"/>
    <s v="An Iranian Journey exposes the duality of life in modern Iran where youth navigate a thicket of Islamic laws and customs to live freely"/>
    <x v="89"/>
    <x v="1235"/>
    <x v="2"/>
    <s v="US"/>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x v="8"/>
    <x v="163"/>
    <x v="2"/>
    <s v="CA"/>
    <s v="CAD"/>
    <n v="1425246439"/>
    <n v="1422222439"/>
    <b v="1"/>
    <n v="9"/>
    <b v="0"/>
    <s v="photography/photobooks"/>
    <n v="10.857142857142858"/>
    <n v="42.222222222222221"/>
    <x v="8"/>
    <x v="20"/>
  </r>
  <r>
    <n v="1810"/>
    <s v="Film Speed"/>
    <s v="Film Speed is a series of Zines focusing on architecture shot completely on 35 and 120mm film."/>
    <x v="52"/>
    <x v="493"/>
    <x v="2"/>
    <s v="US"/>
    <s v="USD"/>
    <n v="1408657826"/>
    <n v="1407621026"/>
    <b v="0"/>
    <n v="2"/>
    <b v="0"/>
    <s v="photography/photobooks"/>
    <n v="3.3333333333333335"/>
    <n v="7.5"/>
    <x v="8"/>
    <x v="20"/>
  </r>
  <r>
    <n v="1811"/>
    <s v="The Year of Sunsets"/>
    <s v="A collection of 365 color photographs of sunsets in 2014, beautifully presented in a hardcover book."/>
    <x v="214"/>
    <x v="130"/>
    <x v="2"/>
    <s v="US"/>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x v="115"/>
    <x v="1236"/>
    <x v="2"/>
    <s v="GB"/>
    <s v="GBP"/>
    <n v="1467531536"/>
    <n v="1464939536"/>
    <b v="0"/>
    <n v="23"/>
    <b v="0"/>
    <s v="photography/photobooks"/>
    <n v="13.307692307692307"/>
    <n v="37.608695652173914"/>
    <x v="8"/>
    <x v="20"/>
  </r>
  <r>
    <n v="1813"/>
    <s v="Libya : The Lost Days"/>
    <s v="This project aims to document, Libyan photographic history; through both print and artisan mediums ."/>
    <x v="222"/>
    <x v="117"/>
    <x v="2"/>
    <s v="GB"/>
    <s v="GBP"/>
    <n v="1407532812"/>
    <n v="1404940812"/>
    <b v="0"/>
    <n v="0"/>
    <b v="0"/>
    <s v="photography/photobooks"/>
    <n v="0"/>
    <e v="#DIV/0!"/>
    <x v="8"/>
    <x v="20"/>
  </r>
  <r>
    <n v="1814"/>
    <s v="My Favourite Colour Was Yellow"/>
    <s v="A self published photo book documenting the overwhelming presence of the colour pink, in young girls lives here in the UK."/>
    <x v="14"/>
    <x v="1237"/>
    <x v="2"/>
    <s v="GB"/>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x v="9"/>
    <x v="117"/>
    <x v="2"/>
    <s v="US"/>
    <s v="USD"/>
    <n v="1435787137"/>
    <n v="1434577537"/>
    <b v="0"/>
    <n v="0"/>
    <b v="0"/>
    <s v="photography/photobooks"/>
    <n v="0"/>
    <e v="#DIV/0!"/>
    <x v="8"/>
    <x v="20"/>
  </r>
  <r>
    <n v="1816"/>
    <s v="Moments of Passion"/>
    <s v="A unique Photographic Book Project about the Passionate Moments and Strong Emotions that lie within Karate"/>
    <x v="31"/>
    <x v="1238"/>
    <x v="2"/>
    <s v="CH"/>
    <s v="CHF"/>
    <n v="1469473200"/>
    <n v="1467061303"/>
    <b v="0"/>
    <n v="6"/>
    <b v="0"/>
    <s v="photography/photobooks"/>
    <n v="2.036"/>
    <n v="84.833333333333329"/>
    <x v="8"/>
    <x v="20"/>
  </r>
  <r>
    <n v="1817"/>
    <s v="Through the Lens of Jerry Gustafson"/>
    <s v="Hundreds of breathtaking rodeo photographs collected in a beautiful coffee table book."/>
    <x v="102"/>
    <x v="1239"/>
    <x v="2"/>
    <s v="US"/>
    <s v="USD"/>
    <n v="1485759540"/>
    <n v="1480607607"/>
    <b v="0"/>
    <n v="100"/>
    <b v="0"/>
    <s v="photography/photobooks"/>
    <n v="52.327777777777776"/>
    <n v="94.19"/>
    <x v="8"/>
    <x v="20"/>
  </r>
  <r>
    <n v="1818"/>
    <s v="Give Me Your Goofy-ist"/>
    <s v="We are all different, this is a way to honor and celebrate the authenticity in being different."/>
    <x v="36"/>
    <x v="117"/>
    <x v="2"/>
    <s v="US"/>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x v="38"/>
    <x v="379"/>
    <x v="2"/>
    <s v="US"/>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x v="91"/>
    <x v="1240"/>
    <x v="2"/>
    <s v="US"/>
    <s v="USD"/>
    <n v="1427850090"/>
    <n v="1425261690"/>
    <b v="0"/>
    <n v="8"/>
    <b v="0"/>
    <s v="photography/photobooks"/>
    <n v="6.565384615384616"/>
    <n v="213.375"/>
    <x v="8"/>
    <x v="20"/>
  </r>
  <r>
    <n v="1821"/>
    <s v="Glass Cloud on the road!"/>
    <s v="Glass Cloud tour dates are already beginning to pile up. They are turning to YOU to help get them from town to town."/>
    <x v="30"/>
    <x v="1241"/>
    <x v="0"/>
    <s v="US"/>
    <s v="USD"/>
    <n v="1330760367"/>
    <n v="1326872367"/>
    <b v="0"/>
    <n v="57"/>
    <b v="1"/>
    <s v="music/rock"/>
    <n v="134.88999999999999"/>
    <n v="59.162280701754383"/>
    <x v="4"/>
    <x v="11"/>
  </r>
  <r>
    <n v="1822"/>
    <s v="Wood Butcher's new music video- I Don't Wanna Party"/>
    <s v="Wood Butcher needs your help to make this happen. Buy a CD, support local music!"/>
    <x v="43"/>
    <x v="452"/>
    <x v="0"/>
    <s v="CA"/>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x v="176"/>
    <x v="1242"/>
    <x v="0"/>
    <s v="US"/>
    <s v="USD"/>
    <n v="1351095976"/>
    <n v="1348503976"/>
    <b v="0"/>
    <n v="33"/>
    <b v="1"/>
    <s v="music/rock"/>
    <n v="115.85714285714286"/>
    <n v="24.575757575757574"/>
    <x v="4"/>
    <x v="11"/>
  </r>
  <r>
    <n v="1824"/>
    <s v="Tin Man's Broken Wisdom Fund"/>
    <s v="cd fund raiser"/>
    <x v="9"/>
    <x v="1243"/>
    <x v="0"/>
    <s v="US"/>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x v="13"/>
    <x v="1244"/>
    <x v="0"/>
    <s v="US"/>
    <s v="USD"/>
    <n v="1373572903"/>
    <n v="1371585703"/>
    <b v="0"/>
    <n v="50"/>
    <b v="1"/>
    <s v="music/rock"/>
    <n v="105.05"/>
    <n v="42.02"/>
    <x v="4"/>
    <x v="11"/>
  </r>
  <r>
    <n v="1826"/>
    <s v="BEAR GHOST! Professional Recording! Yay!"/>
    <s v="Hear your favorite Bear Ghost in eargasmic quality!"/>
    <x v="13"/>
    <x v="895"/>
    <x v="0"/>
    <s v="US"/>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x v="6"/>
    <x v="1245"/>
    <x v="0"/>
    <s v="US"/>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x v="1246"/>
    <x v="0"/>
    <s v="US"/>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x v="15"/>
    <x v="1247"/>
    <x v="0"/>
    <s v="US"/>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x v="36"/>
    <x v="1248"/>
    <x v="0"/>
    <s v="US"/>
    <s v="USD"/>
    <n v="1393259107"/>
    <n v="1390667107"/>
    <b v="0"/>
    <n v="226"/>
    <b v="1"/>
    <s v="music/rock"/>
    <n v="101.53333333333335"/>
    <n v="67.389380530973455"/>
    <x v="4"/>
    <x v="11"/>
  </r>
  <r>
    <n v="1831"/>
    <s v="Darling Waste Trailer Bail Out!"/>
    <s v="After a 2 year Odyssey, Darling Waste's trailer is still not home! We need $3,500 to get it through U.S. Customs!"/>
    <x v="28"/>
    <x v="1249"/>
    <x v="0"/>
    <s v="US"/>
    <s v="USD"/>
    <n v="1336866863"/>
    <n v="1335570863"/>
    <b v="0"/>
    <n v="14"/>
    <b v="1"/>
    <s v="music/rock"/>
    <n v="103"/>
    <n v="73.571428571428569"/>
    <x v="4"/>
    <x v="11"/>
  </r>
  <r>
    <n v="1832"/>
    <s v="Black Swan Theories Debut CD"/>
    <s v="Hi! We're the music duo Black Swan Theories and our project is to manufacture our debut CD of 10 already-completed songs.  "/>
    <x v="18"/>
    <x v="83"/>
    <x v="0"/>
    <s v="US"/>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x v="44"/>
    <x v="1121"/>
    <x v="0"/>
    <s v="US"/>
    <s v="USD"/>
    <n v="1362211140"/>
    <n v="1359421403"/>
    <b v="0"/>
    <n v="25"/>
    <b v="1"/>
    <s v="music/rock"/>
    <n v="262.5"/>
    <n v="42"/>
    <x v="4"/>
    <x v="11"/>
  </r>
  <r>
    <n v="1834"/>
    <s v="TDJ - All Part of the Plan EP/Tour"/>
    <s v="Help us fund our first tour and promote our new EP!"/>
    <x v="3"/>
    <x v="1250"/>
    <x v="0"/>
    <s v="US"/>
    <s v="USD"/>
    <n v="1422140895"/>
    <n v="1418684895"/>
    <b v="0"/>
    <n v="90"/>
    <b v="1"/>
    <s v="music/rock"/>
    <n v="118.05000000000001"/>
    <n v="131.16666666666666"/>
    <x v="4"/>
    <x v="11"/>
  </r>
  <r>
    <n v="1835"/>
    <s v="DIRTY LITTLE REBEL EP"/>
    <s v="WE ARE A HARD ROCK/PUNK BAND SEEKING FUNDS TO RECORD A NEW EP. _x000d__x000d_https://www.reverbnation.com/dirtylittlerebel"/>
    <x v="2"/>
    <x v="624"/>
    <x v="0"/>
    <s v="GB"/>
    <s v="GBP"/>
    <n v="1459439471"/>
    <n v="1456851071"/>
    <b v="0"/>
    <n v="11"/>
    <b v="1"/>
    <s v="music/rock"/>
    <n v="104"/>
    <n v="47.272727272727273"/>
    <x v="4"/>
    <x v="11"/>
  </r>
  <r>
    <n v="1836"/>
    <s v="KICKSTART OUR &lt;+3"/>
    <s v="Help fund our 2013 Sound &amp; Lighting Touring rig!"/>
    <x v="10"/>
    <x v="1251"/>
    <x v="0"/>
    <s v="US"/>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x v="20"/>
    <x v="1252"/>
    <x v="0"/>
    <s v="US"/>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x v="28"/>
    <x v="1253"/>
    <x v="0"/>
    <s v="US"/>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x v="28"/>
    <x v="1254"/>
    <x v="0"/>
    <s v="US"/>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x v="42"/>
    <x v="1255"/>
    <x v="0"/>
    <s v="US"/>
    <s v="USD"/>
    <n v="1367902740"/>
    <n v="1366251510"/>
    <b v="0"/>
    <n v="13"/>
    <b v="1"/>
    <s v="music/rock"/>
    <n v="108.88888888888889"/>
    <n v="75.384615384615387"/>
    <x v="4"/>
    <x v="11"/>
  </r>
  <r>
    <n v="1841"/>
    <s v="Hydra Effect Debut EP"/>
    <s v="Hard Rock with a Positive Message. Help us fund, release and promote our debut EP!"/>
    <x v="13"/>
    <x v="1256"/>
    <x v="0"/>
    <s v="US"/>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x v="13"/>
    <x v="1257"/>
    <x v="0"/>
    <s v="US"/>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x v="3"/>
    <x v="1258"/>
    <x v="0"/>
    <s v="US"/>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x v="15"/>
    <x v="1259"/>
    <x v="0"/>
    <s v="US"/>
    <s v="USD"/>
    <n v="1307761200"/>
    <n v="1304464914"/>
    <b v="0"/>
    <n v="20"/>
    <b v="1"/>
    <s v="music/rock"/>
    <n v="101.4"/>
    <n v="76.05"/>
    <x v="4"/>
    <x v="11"/>
  </r>
  <r>
    <n v="1845"/>
    <s v="GIVE ME &quot;One More&quot; The Single Release!"/>
    <s v="OH MY JOSH! _x000d__x000d_Our Kickstarter Supporters get FIRST DIBS!_x000d__x000d_Here's our latest single release and a package deal you cannot ignore!"/>
    <x v="28"/>
    <x v="325"/>
    <x v="0"/>
    <s v="US"/>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x v="36"/>
    <x v="1260"/>
    <x v="0"/>
    <s v="US"/>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x v="30"/>
    <x v="1261"/>
    <x v="0"/>
    <s v="US"/>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x v="9"/>
    <x v="1262"/>
    <x v="0"/>
    <s v="US"/>
    <s v="USD"/>
    <n v="1312095540"/>
    <n v="1306608888"/>
    <b v="0"/>
    <n v="24"/>
    <b v="1"/>
    <s v="music/rock"/>
    <n v="107.36666666666667"/>
    <n v="134.20833333333334"/>
    <x v="4"/>
    <x v="11"/>
  </r>
  <r>
    <n v="1849"/>
    <s v="Release the Skyline Album"/>
    <s v="Release the Skylines is a small, local Cleveland metal band looking to record an album."/>
    <x v="43"/>
    <x v="356"/>
    <x v="0"/>
    <s v="US"/>
    <s v="USD"/>
    <n v="1350505059"/>
    <n v="1347913059"/>
    <b v="0"/>
    <n v="8"/>
    <b v="1"/>
    <s v="music/rock"/>
    <n v="100.33333333333334"/>
    <n v="37.625"/>
    <x v="4"/>
    <x v="11"/>
  </r>
  <r>
    <n v="1850"/>
    <s v="WILKES EP"/>
    <s v="WILKES is the solo venture of HighFlightSociety singer / Disciple bassist, Jason Wilkes. This project is to fund the debut 6 song EP."/>
    <x v="7"/>
    <x v="1263"/>
    <x v="0"/>
    <s v="US"/>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x v="46"/>
    <x v="1264"/>
    <x v="0"/>
    <s v="US"/>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x v="36"/>
    <x v="1265"/>
    <x v="0"/>
    <s v="US"/>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x v="134"/>
    <x v="1266"/>
    <x v="0"/>
    <s v="US"/>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x v="36"/>
    <x v="1267"/>
    <x v="0"/>
    <s v="US"/>
    <s v="USD"/>
    <n v="1369355437"/>
    <n v="1366763437"/>
    <b v="0"/>
    <n v="174"/>
    <b v="1"/>
    <s v="music/rock"/>
    <n v="102.12366666666665"/>
    <n v="88.037643678160919"/>
    <x v="4"/>
    <x v="11"/>
  </r>
  <r>
    <n v="1855"/>
    <s v="Motion Device Debut EP"/>
    <s v="11 year old Sara &amp; Motion Device want rock &amp; metal fans all over the world to unite and join the ROCK REVOLUTION!!!"/>
    <x v="222"/>
    <x v="1268"/>
    <x v="0"/>
    <s v="CA"/>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x v="13"/>
    <x v="874"/>
    <x v="0"/>
    <s v="US"/>
    <s v="USD"/>
    <n v="1405715472"/>
    <n v="1403901072"/>
    <b v="0"/>
    <n v="38"/>
    <b v="1"/>
    <s v="music/rock"/>
    <n v="101.25"/>
    <n v="53.289473684210527"/>
    <x v="4"/>
    <x v="11"/>
  </r>
  <r>
    <n v="1857"/>
    <s v="Holy Water Moses - A Hail Dale Project"/>
    <s v="We need to get back to Nashville to record our second record, a full LP this time.  It ain't cheap and we need your help!"/>
    <x v="9"/>
    <x v="142"/>
    <x v="0"/>
    <s v="US"/>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x v="291"/>
    <x v="1269"/>
    <x v="0"/>
    <s v="US"/>
    <s v="USD"/>
    <n v="1324014521"/>
    <n v="1318826921"/>
    <b v="0"/>
    <n v="149"/>
    <b v="1"/>
    <s v="music/rock"/>
    <n v="108.74800874800874"/>
    <n v="40.547315436241611"/>
    <x v="4"/>
    <x v="11"/>
  </r>
  <r>
    <n v="1859"/>
    <s v="Queen Kwong Tour to London and Paris"/>
    <s v="Queen Kwong is going ON TOUR to London and Paris!"/>
    <x v="9"/>
    <x v="1270"/>
    <x v="0"/>
    <s v="US"/>
    <s v="USD"/>
    <n v="1316716129"/>
    <n v="1314124129"/>
    <b v="0"/>
    <n v="56"/>
    <b v="1"/>
    <s v="music/rock"/>
    <n v="131.83333333333334"/>
    <n v="70.625"/>
    <x v="4"/>
    <x v="11"/>
  </r>
  <r>
    <n v="1860"/>
    <s v="A Simple Complex's 2013 CD Release Party DVD"/>
    <s v="ASC had a one-of-a-kind CD release party in 2013, and we want to share it with the world - in DVD format!"/>
    <x v="47"/>
    <x v="1099"/>
    <x v="0"/>
    <s v="US"/>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x v="65"/>
    <x v="117"/>
    <x v="2"/>
    <s v="GB"/>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x v="102"/>
    <x v="204"/>
    <x v="2"/>
    <s v="US"/>
    <s v="USD"/>
    <n v="1488958200"/>
    <n v="1484912974"/>
    <b v="0"/>
    <n v="16"/>
    <b v="0"/>
    <s v="games/mobile games"/>
    <n v="8.0833333333333321"/>
    <n v="90.9375"/>
    <x v="6"/>
    <x v="18"/>
  </r>
  <r>
    <n v="1863"/>
    <s v="Project: 20M813"/>
    <s v="This is an Android game where you take control of the zombies and try to eat your way to world domination!"/>
    <x v="30"/>
    <x v="115"/>
    <x v="2"/>
    <s v="US"/>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x v="115"/>
    <x v="1271"/>
    <x v="2"/>
    <s v="US"/>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x v="74"/>
    <x v="460"/>
    <x v="2"/>
    <s v="GB"/>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x v="31"/>
    <x v="366"/>
    <x v="2"/>
    <s v="US"/>
    <s v="USD"/>
    <n v="1488340800"/>
    <n v="1483768497"/>
    <b v="0"/>
    <n v="2"/>
    <b v="0"/>
    <s v="games/mobile games"/>
    <n v="0.5"/>
    <n v="62.5"/>
    <x v="6"/>
    <x v="18"/>
  </r>
  <r>
    <n v="1867"/>
    <s v="Meme Wars - Dank Age"/>
    <s v="A mix of PokemonGo, Game of War- Fire Age, DragonSoul, &amp; Throwdown. Join a clan, collect meme, upgrade features, fight, &amp; compete."/>
    <x v="22"/>
    <x v="115"/>
    <x v="2"/>
    <s v="US"/>
    <s v="USD"/>
    <n v="1478383912"/>
    <n v="1475791912"/>
    <b v="0"/>
    <n v="1"/>
    <b v="0"/>
    <s v="games/mobile games"/>
    <n v="0.05"/>
    <n v="10"/>
    <x v="6"/>
    <x v="18"/>
  </r>
  <r>
    <n v="1868"/>
    <s v="Help Build PaperChase Version 3 !"/>
    <s v="PaperChase is a popular endless flying game conceived by a 15 year old and loved by millions worldwide.  Help us build version 3!"/>
    <x v="31"/>
    <x v="1272"/>
    <x v="2"/>
    <s v="US"/>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x v="3"/>
    <x v="117"/>
    <x v="2"/>
    <s v="US"/>
    <s v="USD"/>
    <n v="1483488249"/>
    <n v="1480896249"/>
    <b v="0"/>
    <n v="0"/>
    <b v="0"/>
    <s v="games/mobile games"/>
    <n v="0"/>
    <e v="#DIV/0!"/>
    <x v="6"/>
    <x v="18"/>
  </r>
  <r>
    <n v="1870"/>
    <s v="C.O.V.D.--A brand new board app game"/>
    <s v="Conflict of Van Helsing &amp; Dracula (C.O.V.D.) is a board game available as an App based on the story: Dracula. Can you survive?"/>
    <x v="8"/>
    <x v="1273"/>
    <x v="2"/>
    <s v="US"/>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x v="115"/>
    <x v="1274"/>
    <x v="2"/>
    <s v="US"/>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x v="22"/>
    <x v="719"/>
    <x v="2"/>
    <s v="US"/>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x v="6"/>
    <x v="1275"/>
    <x v="2"/>
    <s v="CA"/>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x v="292"/>
    <x v="375"/>
    <x v="2"/>
    <s v="US"/>
    <s v="USD"/>
    <n v="1467155733"/>
    <n v="1465427733"/>
    <b v="0"/>
    <n v="2"/>
    <b v="0"/>
    <s v="games/mobile games"/>
    <n v="1.6250000000000001E-2"/>
    <n v="13"/>
    <x v="6"/>
    <x v="18"/>
  </r>
  <r>
    <n v="1875"/>
    <s v="Claws &amp; Fins"/>
    <s v="Sea opposition of Crab's family and angry fishes. Who is going to win, and who is going to loose ?!"/>
    <x v="3"/>
    <x v="152"/>
    <x v="2"/>
    <s v="US"/>
    <s v="USD"/>
    <n v="1470519308"/>
    <n v="1465335308"/>
    <b v="0"/>
    <n v="3"/>
    <b v="0"/>
    <s v="games/mobile games"/>
    <n v="0.51"/>
    <n v="17"/>
    <x v="6"/>
    <x v="18"/>
  </r>
  <r>
    <n v="1876"/>
    <s v="Migration Madness (Android)"/>
    <s v="An arcade styled side scroller. Help Bob the pilot steer his plane through hordes of migrating birds strapped with explosives."/>
    <x v="293"/>
    <x v="117"/>
    <x v="2"/>
    <s v="AU"/>
    <s v="AUD"/>
    <n v="1402901405"/>
    <n v="1400309405"/>
    <b v="0"/>
    <n v="0"/>
    <b v="0"/>
    <s v="games/mobile games"/>
    <n v="0"/>
    <e v="#DIV/0!"/>
    <x v="6"/>
    <x v="18"/>
  </r>
  <r>
    <n v="1877"/>
    <s v="Chip Dip II: Son of Chip Dip! - A Terrible, Terrible Game"/>
    <s v="It's obvious you won't survive by your wits alone. Unfortunately that's all you've got, Chip. Run!"/>
    <x v="294"/>
    <x v="117"/>
    <x v="2"/>
    <s v="US"/>
    <s v="USD"/>
    <n v="1425170525"/>
    <n v="1422664925"/>
    <b v="0"/>
    <n v="0"/>
    <b v="0"/>
    <s v="games/mobile games"/>
    <n v="0"/>
    <e v="#DIV/0!"/>
    <x v="6"/>
    <x v="18"/>
  </r>
  <r>
    <n v="1878"/>
    <s v="Aussies versus Zombies"/>
    <s v="Action game now playable on Android/iOS platforms and PC browsers. Easy gameplay even for starters yet hard to be skilled. Multi-player"/>
    <x v="6"/>
    <x v="117"/>
    <x v="2"/>
    <s v="AU"/>
    <s v="AUD"/>
    <n v="1402618355"/>
    <n v="1400026355"/>
    <b v="0"/>
    <n v="0"/>
    <b v="0"/>
    <s v="games/mobile games"/>
    <n v="0"/>
    <e v="#DIV/0!"/>
    <x v="6"/>
    <x v="18"/>
  </r>
  <r>
    <n v="1879"/>
    <s v="Alex and More"/>
    <s v="Juego de plataformas con 20 personajes. Cada personaje tiene cuatro habilidades distintas al resto de personajes y sus propias voces."/>
    <x v="10"/>
    <x v="360"/>
    <x v="2"/>
    <s v="ES"/>
    <s v="EUR"/>
    <n v="1457966129"/>
    <n v="1455377729"/>
    <b v="0"/>
    <n v="2"/>
    <b v="0"/>
    <s v="games/mobile games"/>
    <n v="0.12"/>
    <n v="3"/>
    <x v="6"/>
    <x v="18"/>
  </r>
  <r>
    <n v="1880"/>
    <s v="Sim Betting Football"/>
    <s v="Sim Betting Football is the only football (soccer) betting simulation  game."/>
    <x v="10"/>
    <x v="1276"/>
    <x v="2"/>
    <s v="GB"/>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x v="13"/>
    <x v="1277"/>
    <x v="0"/>
    <s v="US"/>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x v="295"/>
    <x v="1278"/>
    <x v="0"/>
    <s v="US"/>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x v="117"/>
    <x v="1279"/>
    <x v="0"/>
    <s v="US"/>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x v="28"/>
    <x v="77"/>
    <x v="0"/>
    <s v="US"/>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x v="296"/>
    <x v="1280"/>
    <x v="0"/>
    <s v="US"/>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x v="1281"/>
    <x v="0"/>
    <s v="US"/>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x v="1282"/>
    <x v="0"/>
    <s v="ES"/>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x v="1283"/>
    <x v="0"/>
    <s v="US"/>
    <s v="USD"/>
    <n v="1275368340"/>
    <n v="1272692732"/>
    <b v="0"/>
    <n v="89"/>
    <b v="1"/>
    <s v="music/indie rock"/>
    <n v="166.08"/>
    <n v="46.651685393258425"/>
    <x v="4"/>
    <x v="14"/>
  </r>
  <r>
    <n v="1889"/>
    <s v="LittleBear"/>
    <s v="Sweeping epic melodies. I want to incorporate all my influences into one album I have been writing for 90 days now and ready to record!"/>
    <x v="13"/>
    <x v="15"/>
    <x v="0"/>
    <s v="US"/>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x v="1284"/>
    <x v="0"/>
    <s v="US"/>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x v="1285"/>
    <x v="0"/>
    <s v="US"/>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x v="2"/>
    <x v="1286"/>
    <x v="0"/>
    <s v="US"/>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x v="30"/>
    <x v="1287"/>
    <x v="0"/>
    <s v="US"/>
    <s v="USD"/>
    <n v="1302926340"/>
    <n v="1301524585"/>
    <b v="0"/>
    <n v="45"/>
    <b v="1"/>
    <s v="music/indie rock"/>
    <n v="104"/>
    <n v="57.777777777777779"/>
    <x v="4"/>
    <x v="14"/>
  </r>
  <r>
    <n v="1894"/>
    <s v="Help me release my first 3 song EP!!"/>
    <s v="Im trying to raise $1000 for a 3 song EP in a studio!"/>
    <x v="28"/>
    <x v="1288"/>
    <x v="0"/>
    <s v="US"/>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x v="191"/>
    <x v="0"/>
    <s v="US"/>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x v="298"/>
    <x v="1289"/>
    <x v="0"/>
    <s v="US"/>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x v="299"/>
    <x v="1290"/>
    <x v="0"/>
    <s v="US"/>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x v="28"/>
    <x v="1291"/>
    <x v="0"/>
    <s v="US"/>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x v="42"/>
    <x v="647"/>
    <x v="0"/>
    <s v="US"/>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x v="30"/>
    <x v="1292"/>
    <x v="0"/>
    <s v="US"/>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x v="300"/>
    <x v="1293"/>
    <x v="2"/>
    <s v="GB"/>
    <s v="GBP"/>
    <n v="1432299600"/>
    <n v="1429707729"/>
    <b v="0"/>
    <n v="25"/>
    <b v="0"/>
    <s v="technology/gadgets"/>
    <n v="2.6969696969696968"/>
    <n v="106.8"/>
    <x v="2"/>
    <x v="29"/>
  </r>
  <r>
    <n v="1902"/>
    <s v="Cardboard reality"/>
    <s v="Virtual reality is expensive, here is the solution. I've created a VR device out of cardboard. I present: World's cheapest VR Device."/>
    <x v="28"/>
    <x v="433"/>
    <x v="2"/>
    <s v="NL"/>
    <s v="EUR"/>
    <n v="1425495447"/>
    <n v="1422903447"/>
    <b v="0"/>
    <n v="3"/>
    <b v="0"/>
    <s v="technology/gadgets"/>
    <n v="1.2"/>
    <n v="4"/>
    <x v="2"/>
    <x v="29"/>
  </r>
  <r>
    <n v="1903"/>
    <s v="MiPointer"/>
    <s v="A cool smart laser pointer for presenting professionals. Unique by design, widest functional coverage for both IOS and Android."/>
    <x v="9"/>
    <x v="1294"/>
    <x v="2"/>
    <s v="US"/>
    <s v="USD"/>
    <n v="1485541791"/>
    <n v="1480357791"/>
    <b v="0"/>
    <n v="41"/>
    <b v="0"/>
    <s v="technology/gadgets"/>
    <n v="46.6"/>
    <n v="34.097560975609753"/>
    <x v="2"/>
    <x v="29"/>
  </r>
  <r>
    <n v="1904"/>
    <s v="Small Animal Deterrent Latch (S.A.D.L.)"/>
    <s v="Animals knocking over your waste wheeler making a mess on trash day? The S.A.D.L. will help prevent that from happening!"/>
    <x v="63"/>
    <x v="155"/>
    <x v="2"/>
    <s v="US"/>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x v="31"/>
    <x v="809"/>
    <x v="2"/>
    <s v="US"/>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x v="63"/>
    <x v="1295"/>
    <x v="2"/>
    <s v="US"/>
    <s v="USD"/>
    <n v="1466697983"/>
    <n v="1464105983"/>
    <b v="0"/>
    <n v="99"/>
    <b v="0"/>
    <s v="technology/gadgets"/>
    <n v="42.76"/>
    <n v="215.95959595959596"/>
    <x v="2"/>
    <x v="29"/>
  </r>
  <r>
    <n v="1907"/>
    <s v="Litter-Buddy"/>
    <s v="Litter-Buddy is great economical alternative to leading pet waste disposal systems with cartridge bag elements."/>
    <x v="11"/>
    <x v="1079"/>
    <x v="2"/>
    <s v="US"/>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x v="31"/>
    <x v="1296"/>
    <x v="2"/>
    <s v="US"/>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x v="19"/>
    <x v="1297"/>
    <x v="2"/>
    <s v="US"/>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x v="94"/>
    <x v="1298"/>
    <x v="2"/>
    <s v="NL"/>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x v="301"/>
    <x v="115"/>
    <x v="2"/>
    <s v="NZ"/>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x v="10"/>
    <x v="1299"/>
    <x v="2"/>
    <s v="US"/>
    <s v="USD"/>
    <n v="1433395560"/>
    <n v="1430803560"/>
    <b v="0"/>
    <n v="42"/>
    <b v="0"/>
    <s v="technology/gadgets"/>
    <n v="59.3"/>
    <n v="70.595238095238102"/>
    <x v="2"/>
    <x v="29"/>
  </r>
  <r>
    <n v="1913"/>
    <s v="Tibio - Spreading warmth in everyones home"/>
    <s v="Tibio is a revolutionary new product designed to solve an age old problem."/>
    <x v="240"/>
    <x v="1300"/>
    <x v="2"/>
    <s v="GB"/>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x v="302"/>
    <x v="177"/>
    <x v="2"/>
    <s v="US"/>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x v="2"/>
    <x v="138"/>
    <x v="2"/>
    <s v="US"/>
    <s v="USD"/>
    <n v="1409620222"/>
    <n v="1407892222"/>
    <b v="0"/>
    <n v="4"/>
    <b v="0"/>
    <s v="technology/gadgets"/>
    <n v="1.6"/>
    <n v="2"/>
    <x v="2"/>
    <x v="29"/>
  </r>
  <r>
    <n v="1916"/>
    <s v="The Paint Can Holder by U.S. Green Products"/>
    <s v="The Paint Can Holder Makes Painting Easier and Safer on Extension Ladders."/>
    <x v="22"/>
    <x v="1301"/>
    <x v="2"/>
    <s v="US"/>
    <s v="USD"/>
    <n v="1478542375"/>
    <n v="1476378775"/>
    <b v="0"/>
    <n v="6"/>
    <b v="0"/>
    <s v="technology/gadgets"/>
    <n v="0.51"/>
    <n v="17"/>
    <x v="2"/>
    <x v="29"/>
  </r>
  <r>
    <n v="1917"/>
    <s v="Chronovisor:The MOST innovative watch for night time reading"/>
    <s v="Let's build a legendary brand altogether"/>
    <x v="303"/>
    <x v="1302"/>
    <x v="2"/>
    <s v="HK"/>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x v="31"/>
    <x v="92"/>
    <x v="2"/>
    <s v="US"/>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x v="2"/>
    <x v="1303"/>
    <x v="2"/>
    <s v="US"/>
    <s v="USD"/>
    <n v="1432069249"/>
    <n v="1429477249"/>
    <b v="0"/>
    <n v="8"/>
    <b v="0"/>
    <s v="technology/gadgets"/>
    <n v="47.4"/>
    <n v="29.625"/>
    <x v="2"/>
    <x v="29"/>
  </r>
  <r>
    <n v="1920"/>
    <s v="Brightside - Side lighting for cyclists"/>
    <s v="A new concept in bike light safety, protecting cyclists from being hit in the side. Bright, amber sideways."/>
    <x v="3"/>
    <x v="1304"/>
    <x v="2"/>
    <s v="GB"/>
    <s v="GBP"/>
    <n v="1445468400"/>
    <n v="1443042061"/>
    <b v="0"/>
    <n v="105"/>
    <b v="0"/>
    <s v="technology/gadgets"/>
    <n v="43.03"/>
    <n v="40.980952380952381"/>
    <x v="2"/>
    <x v="29"/>
  </r>
  <r>
    <n v="1921"/>
    <s v="The Fine Spirits are making an album!"/>
    <s v="The Fine Spirits are making an album, but we need your help!"/>
    <x v="15"/>
    <x v="1305"/>
    <x v="0"/>
    <s v="US"/>
    <s v="USD"/>
    <n v="1342243143"/>
    <n v="1339651143"/>
    <b v="0"/>
    <n v="38"/>
    <b v="1"/>
    <s v="music/indie rock"/>
    <n v="136.80000000000001"/>
    <n v="54"/>
    <x v="4"/>
    <x v="14"/>
  </r>
  <r>
    <n v="1922"/>
    <s v="Low Weather // Debut Album"/>
    <s v="Low Weather's debut album is halfway finished.  With your help and your help alone we can record the rest!"/>
    <x v="13"/>
    <x v="1306"/>
    <x v="0"/>
    <s v="US"/>
    <s v="USD"/>
    <n v="1386828507"/>
    <n v="1384236507"/>
    <b v="0"/>
    <n v="64"/>
    <b v="1"/>
    <s v="music/indie rock"/>
    <n v="115.55"/>
    <n v="36.109375"/>
    <x v="4"/>
    <x v="14"/>
  </r>
  <r>
    <n v="1923"/>
    <s v="Help Lions&amp;Creators print their album!"/>
    <s v="We just finished recording our first album! All we need is a little extra help to be able to get it printed!"/>
    <x v="304"/>
    <x v="356"/>
    <x v="0"/>
    <s v="US"/>
    <s v="USD"/>
    <n v="1317099540"/>
    <n v="1313612532"/>
    <b v="0"/>
    <n v="13"/>
    <b v="1"/>
    <s v="music/indie rock"/>
    <n v="240.79999999999998"/>
    <n v="23.153846153846153"/>
    <x v="4"/>
    <x v="14"/>
  </r>
  <r>
    <n v="1924"/>
    <s v="The 'Songs from the Bookmark' Sessions"/>
    <s v="We are recording a cd of Songs- About life and love_x000d_from the perspective a conscious country girl_x000d_living in the city."/>
    <x v="9"/>
    <x v="1307"/>
    <x v="0"/>
    <s v="US"/>
    <s v="USD"/>
    <n v="1389814380"/>
    <n v="1387390555"/>
    <b v="0"/>
    <n v="33"/>
    <b v="1"/>
    <s v="music/indie rock"/>
    <n v="114.39999999999999"/>
    <n v="104"/>
    <x v="4"/>
    <x v="14"/>
  </r>
  <r>
    <n v="1925"/>
    <s v="The Freakniks Debut Album: Infinite Love"/>
    <s v="The Freakniks are making their psychedelic freak-folk debut studio album and they need your help."/>
    <x v="15"/>
    <x v="1308"/>
    <x v="0"/>
    <s v="US"/>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x v="1309"/>
    <x v="0"/>
    <s v="US"/>
    <s v="USD"/>
    <n v="1288657560"/>
    <n v="1286319256"/>
    <b v="0"/>
    <n v="107"/>
    <b v="1"/>
    <s v="music/indie rock"/>
    <n v="195.37933333333334"/>
    <n v="27.3896261682243"/>
    <x v="4"/>
    <x v="14"/>
  </r>
  <r>
    <n v="1927"/>
    <s v="GBS Detroit Presents Hampshire"/>
    <s v="Hampshire is headed to GBS Detroit."/>
    <x v="20"/>
    <x v="972"/>
    <x v="0"/>
    <s v="US"/>
    <s v="USD"/>
    <n v="1331182740"/>
    <n v="1329856839"/>
    <b v="0"/>
    <n v="11"/>
    <b v="1"/>
    <s v="music/indie rock"/>
    <n v="103.33333333333334"/>
    <n v="56.363636363636367"/>
    <x v="4"/>
    <x v="14"/>
  </r>
  <r>
    <n v="1928"/>
    <s v="Jollyheads Circus Debut Album &quot;The Kaleidoscope Dawn&quot;"/>
    <s v="Help us master and release our debut album &quot;The Kaleidoscope Dawn&quot;"/>
    <x v="305"/>
    <x v="1310"/>
    <x v="0"/>
    <s v="US"/>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x v="50"/>
    <x v="1311"/>
    <x v="0"/>
    <s v="US"/>
    <s v="USD"/>
    <n v="1309825866"/>
    <n v="1306197066"/>
    <b v="0"/>
    <n v="75"/>
    <b v="1"/>
    <s v="music/indie rock"/>
    <n v="100.3125"/>
    <n v="42.8"/>
    <x v="4"/>
    <x v="14"/>
  </r>
  <r>
    <n v="1930"/>
    <s v="Magnetic Flowers Presents: Old, Cold. Losing It."/>
    <s v="We're nearly done recording, but we're out of money! Help us release the record!!!"/>
    <x v="28"/>
    <x v="1312"/>
    <x v="0"/>
    <s v="US"/>
    <s v="USD"/>
    <n v="1373203482"/>
    <n v="1368019482"/>
    <b v="0"/>
    <n v="26"/>
    <b v="1"/>
    <s v="music/indie rock"/>
    <n v="127"/>
    <n v="48.846153846153847"/>
    <x v="4"/>
    <x v="14"/>
  </r>
  <r>
    <n v="1931"/>
    <s v="New Lions After Dark EP!"/>
    <s v="We're an indie rock band from Clearwater, FL headed back into the studio to finish our latest EP."/>
    <x v="13"/>
    <x v="1313"/>
    <x v="0"/>
    <s v="US"/>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x v="1314"/>
    <x v="0"/>
    <s v="US"/>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x v="1315"/>
    <x v="0"/>
    <s v="US"/>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x v="10"/>
    <x v="1316"/>
    <x v="0"/>
    <s v="US"/>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x v="30"/>
    <x v="1317"/>
    <x v="0"/>
    <s v="US"/>
    <s v="USD"/>
    <n v="1403326740"/>
    <n v="1400106171"/>
    <b v="0"/>
    <n v="50"/>
    <b v="1"/>
    <s v="music/indie rock"/>
    <n v="108.4"/>
    <n v="54.2"/>
    <x v="4"/>
    <x v="14"/>
  </r>
  <r>
    <n v="1936"/>
    <s v="Grandkids Record a Full-length Album!"/>
    <s v="Hey, we're Grandkids! We have enough songs to record an LP, and we need your help! We're going to make you proud, promise!"/>
    <x v="51"/>
    <x v="1318"/>
    <x v="0"/>
    <s v="US"/>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x v="20"/>
    <x v="1319"/>
    <x v="0"/>
    <s v="US"/>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x v="36"/>
    <x v="1320"/>
    <x v="0"/>
    <s v="US"/>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x v="3"/>
    <x v="1321"/>
    <x v="0"/>
    <s v="US"/>
    <s v="USD"/>
    <n v="1362955108"/>
    <n v="1360366708"/>
    <b v="0"/>
    <n v="96"/>
    <b v="1"/>
    <s v="music/indie rock"/>
    <n v="110.7"/>
    <n v="115.3125"/>
    <x v="4"/>
    <x v="14"/>
  </r>
  <r>
    <n v="1940"/>
    <s v="History Grows: New K. Record"/>
    <s v="K. is about *this* close to finishing up our third record, History Grows.  Now we just need to master it and release it!"/>
    <x v="81"/>
    <x v="1322"/>
    <x v="0"/>
    <s v="US"/>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x v="65"/>
    <x v="1323"/>
    <x v="0"/>
    <s v="US"/>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x v="1324"/>
    <x v="0"/>
    <s v="US"/>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x v="3"/>
    <x v="1325"/>
    <x v="0"/>
    <s v="US"/>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x v="1326"/>
    <x v="0"/>
    <s v="US"/>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x v="57"/>
    <x v="1327"/>
    <x v="0"/>
    <s v="ES"/>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x v="51"/>
    <x v="1328"/>
    <x v="0"/>
    <s v="US"/>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x v="1329"/>
    <x v="0"/>
    <s v="US"/>
    <s v="USD"/>
    <n v="1258955940"/>
    <n v="1255730520"/>
    <b v="1"/>
    <n v="23"/>
    <b v="1"/>
    <s v="technology/hardware"/>
    <n v="100.63375000000001"/>
    <n v="35.003043478260871"/>
    <x v="2"/>
    <x v="30"/>
  </r>
  <r>
    <n v="1948"/>
    <s v="UDOO X86: The Most Powerful Maker Board Ever"/>
    <s v="10 times more powerful than Raspberry Pi 3, x86 64-bit architecture"/>
    <x v="57"/>
    <x v="1330"/>
    <x v="0"/>
    <s v="US"/>
    <s v="USD"/>
    <n v="1465232520"/>
    <n v="1460557809"/>
    <b v="1"/>
    <n v="4245"/>
    <b v="1"/>
    <s v="technology/hardware"/>
    <n v="800.21100000000001"/>
    <n v="188.50671378091872"/>
    <x v="2"/>
    <x v="30"/>
  </r>
  <r>
    <n v="1949"/>
    <s v="Shake Your Power"/>
    <s v="#ShakeYourPower brings clean energy to places in the world without electricity through the power of music."/>
    <x v="63"/>
    <x v="1331"/>
    <x v="0"/>
    <s v="GB"/>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x v="240"/>
    <x v="1332"/>
    <x v="0"/>
    <s v="US"/>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x v="1333"/>
    <x v="0"/>
    <s v="US"/>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x v="19"/>
    <x v="1334"/>
    <x v="0"/>
    <s v="CA"/>
    <s v="CAD"/>
    <n v="1381934015"/>
    <n v="1378737215"/>
    <b v="1"/>
    <n v="682"/>
    <b v="1"/>
    <s v="technology/hardware"/>
    <n v="198.47237142857145"/>
    <n v="101.85532258064516"/>
    <x v="2"/>
    <x v="30"/>
  </r>
  <r>
    <n v="1953"/>
    <s v="NTH Music Synthesizer"/>
    <s v="The NTH is an open source music synthesizer featuring instant fun, awesome sound, and a hackable design."/>
    <x v="36"/>
    <x v="1335"/>
    <x v="0"/>
    <s v="US"/>
    <s v="USD"/>
    <n v="1330657200"/>
    <n v="1328158065"/>
    <b v="1"/>
    <n v="147"/>
    <b v="1"/>
    <s v="technology/hardware"/>
    <n v="225.94666666666666"/>
    <n v="230.55782312925169"/>
    <x v="2"/>
    <x v="30"/>
  </r>
  <r>
    <n v="1954"/>
    <s v="Orison â€“ Rethink the Power of Energy"/>
    <s v="The First Home Battery System You Simply Plug in to Install"/>
    <x v="63"/>
    <x v="1336"/>
    <x v="0"/>
    <s v="US"/>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x v="247"/>
    <x v="1337"/>
    <x v="0"/>
    <s v="US"/>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x v="1338"/>
    <x v="0"/>
    <s v="US"/>
    <s v="USD"/>
    <n v="1429391405"/>
    <n v="1425507005"/>
    <b v="1"/>
    <n v="365"/>
    <b v="1"/>
    <s v="technology/hardware"/>
    <n v="294.0333333333333"/>
    <n v="483.34246575342468"/>
    <x v="2"/>
    <x v="30"/>
  </r>
  <r>
    <n v="1957"/>
    <s v="freeSoC and freeSoC Mini"/>
    <s v="An open hardware platform for the best microcontroller in the world."/>
    <x v="11"/>
    <x v="1339"/>
    <x v="0"/>
    <s v="US"/>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x v="39"/>
    <x v="1340"/>
    <x v="0"/>
    <s v="US"/>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x v="3"/>
    <x v="1341"/>
    <x v="0"/>
    <s v="US"/>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x v="54"/>
    <x v="1342"/>
    <x v="0"/>
    <s v="SE"/>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x v="3"/>
    <x v="1343"/>
    <x v="0"/>
    <s v="US"/>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x v="3"/>
    <x v="1344"/>
    <x v="0"/>
    <s v="US"/>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x v="266"/>
    <x v="1345"/>
    <x v="0"/>
    <s v="GB"/>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x v="306"/>
    <x v="1346"/>
    <x v="0"/>
    <s v="IT"/>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x v="10"/>
    <x v="1347"/>
    <x v="0"/>
    <s v="US"/>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x v="57"/>
    <x v="1348"/>
    <x v="0"/>
    <s v="US"/>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x v="1349"/>
    <x v="0"/>
    <s v="US"/>
    <s v="USD"/>
    <n v="1398959729"/>
    <n v="1396367729"/>
    <b v="1"/>
    <n v="405"/>
    <b v="1"/>
    <s v="technology/hardware"/>
    <n v="370.13"/>
    <n v="182.78024691358024"/>
    <x v="2"/>
    <x v="30"/>
  </r>
  <r>
    <n v="1968"/>
    <s v="XSHIFTER: World's First Affordable Wireless Shifting System"/>
    <s v="Bringing the advantages of wireless smart shifting to every cyclist. FITS ANY BIKE"/>
    <x v="63"/>
    <x v="1350"/>
    <x v="0"/>
    <s v="US"/>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x v="1351"/>
    <x v="0"/>
    <s v="GB"/>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x v="10"/>
    <x v="1352"/>
    <x v="0"/>
    <s v="US"/>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x v="1353"/>
    <x v="0"/>
    <s v="US"/>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x v="30"/>
    <x v="1354"/>
    <x v="0"/>
    <s v="US"/>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x v="308"/>
    <x v="1355"/>
    <x v="0"/>
    <s v="US"/>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x v="22"/>
    <x v="1356"/>
    <x v="0"/>
    <s v="GB"/>
    <s v="GBP"/>
    <n v="1376899269"/>
    <n v="1371715269"/>
    <b v="1"/>
    <n v="402"/>
    <b v="1"/>
    <s v="technology/hardware"/>
    <n v="375.49599999999998"/>
    <n v="186.81393034825871"/>
    <x v="2"/>
    <x v="30"/>
  </r>
  <r>
    <n v="1975"/>
    <s v="Bugle2: A DIY Phono Preamp"/>
    <s v="The Bugle2 is a second generation DIY kit phono preamplifier for vinyl playback."/>
    <x v="194"/>
    <x v="1357"/>
    <x v="0"/>
    <s v="US"/>
    <s v="USD"/>
    <n v="1362938851"/>
    <n v="1360346851"/>
    <b v="1"/>
    <n v="253"/>
    <b v="1"/>
    <s v="technology/hardware"/>
    <n v="208.70837499999996"/>
    <n v="131.98948616600788"/>
    <x v="2"/>
    <x v="30"/>
  </r>
  <r>
    <n v="1976"/>
    <s v="Pi Lite white - Bright white LED display for Raspberry Pi"/>
    <s v="Can you help us make an ultra bright white one a reality?"/>
    <x v="23"/>
    <x v="1358"/>
    <x v="0"/>
    <s v="GB"/>
    <s v="GBP"/>
    <n v="1373751325"/>
    <n v="1371159325"/>
    <b v="1"/>
    <n v="473"/>
    <b v="1"/>
    <s v="technology/hardware"/>
    <n v="346.6"/>
    <n v="29.310782241014799"/>
    <x v="2"/>
    <x v="30"/>
  </r>
  <r>
    <n v="1977"/>
    <s v="Ario: Smart Lighting. Better Health."/>
    <s v="Ario learns about you, syncs your body clock, and keeps you healthy through natural lighting patterns."/>
    <x v="63"/>
    <x v="1359"/>
    <x v="0"/>
    <s v="US"/>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x v="63"/>
    <x v="1360"/>
    <x v="0"/>
    <s v="US"/>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x v="61"/>
    <x v="1361"/>
    <x v="0"/>
    <s v="US"/>
    <s v="USD"/>
    <n v="1447909140"/>
    <n v="1444734146"/>
    <b v="1"/>
    <n v="813"/>
    <b v="1"/>
    <s v="technology/hardware"/>
    <n v="114.901155"/>
    <n v="282.65966789667897"/>
    <x v="2"/>
    <x v="30"/>
  </r>
  <r>
    <n v="1980"/>
    <s v="YOUMO - Your Smart Modular Power Strip"/>
    <s v="Multi-power charging that is smarter, stylish and designed for you."/>
    <x v="63"/>
    <x v="1362"/>
    <x v="0"/>
    <s v="DE"/>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x v="51"/>
    <x v="1363"/>
    <x v="2"/>
    <s v="CA"/>
    <s v="CAD"/>
    <n v="1404926665"/>
    <n v="1402334665"/>
    <b v="0"/>
    <n v="12"/>
    <b v="0"/>
    <s v="photography/people"/>
    <n v="5.08"/>
    <n v="31.75"/>
    <x v="8"/>
    <x v="31"/>
  </r>
  <r>
    <n v="1982"/>
    <s v="Lonely Boy: 55 male models 200s sensual expression"/>
    <s v="Express a very dark place in my childhood. Release my emotions through photography in a form of Art."/>
    <x v="237"/>
    <x v="117"/>
    <x v="2"/>
    <s v="HK"/>
    <s v="HKD"/>
    <n v="1480863887"/>
    <n v="1478268287"/>
    <b v="0"/>
    <n v="0"/>
    <b v="0"/>
    <s v="photography/people"/>
    <n v="0"/>
    <e v="#DIV/0!"/>
    <x v="8"/>
    <x v="31"/>
  </r>
  <r>
    <n v="1983"/>
    <s v="Vegans of Hawai'i - 140'000 Strong?"/>
    <s v="A vegan photographer bringing Hawaii to the tipping point of plant pure wisdom, featuring the most influential early adopters."/>
    <x v="287"/>
    <x v="1364"/>
    <x v="2"/>
    <s v="US"/>
    <s v="USD"/>
    <n v="1472799600"/>
    <n v="1470874618"/>
    <b v="0"/>
    <n v="16"/>
    <b v="0"/>
    <s v="photography/people"/>
    <n v="4.3"/>
    <n v="88.6875"/>
    <x v="8"/>
    <x v="31"/>
  </r>
  <r>
    <n v="1984"/>
    <s v="Love Locks - a photographic journey"/>
    <s v="Does love lasts longer than &quot;Love Locks&quot; ?_x000d__x000d_A photographic journey into the lives of these 'love-locked' couples."/>
    <x v="36"/>
    <x v="1365"/>
    <x v="2"/>
    <s v="US"/>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x v="183"/>
    <x v="152"/>
    <x v="2"/>
    <s v="GB"/>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x v="13"/>
    <x v="116"/>
    <x v="2"/>
    <s v="GB"/>
    <s v="GBP"/>
    <n v="1457947483"/>
    <n v="1455359083"/>
    <b v="0"/>
    <n v="1"/>
    <b v="0"/>
    <s v="photography/people"/>
    <n v="0.05"/>
    <n v="1"/>
    <x v="8"/>
    <x v="31"/>
  </r>
  <r>
    <n v="1987"/>
    <s v="Ethiopia: Beheld"/>
    <s v="A collection of images that depicts the beauty and diversity within Ethiopia"/>
    <x v="62"/>
    <x v="1366"/>
    <x v="2"/>
    <s v="GB"/>
    <s v="GBP"/>
    <n v="1425223276"/>
    <n v="1422631276"/>
    <b v="0"/>
    <n v="28"/>
    <b v="0"/>
    <s v="photography/people"/>
    <n v="42.472727272727276"/>
    <n v="83.428571428571431"/>
    <x v="8"/>
    <x v="31"/>
  </r>
  <r>
    <n v="1988"/>
    <s v="Phillip Michael Photography"/>
    <s v="Expressing art in an image!"/>
    <x v="12"/>
    <x v="379"/>
    <x v="2"/>
    <s v="US"/>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x v="10"/>
    <x v="155"/>
    <x v="2"/>
    <s v="US"/>
    <s v="USD"/>
    <n v="1481473208"/>
    <n v="1478881208"/>
    <b v="0"/>
    <n v="1"/>
    <b v="0"/>
    <s v="photography/people"/>
    <n v="1"/>
    <n v="50"/>
    <x v="8"/>
    <x v="31"/>
  </r>
  <r>
    <n v="1990"/>
    <s v="The Virgin of the Path"/>
    <s v="An art nude photography book that includes traditional black and white sepia nudes as well as experimiental color nudes."/>
    <x v="9"/>
    <x v="1238"/>
    <x v="2"/>
    <s v="US"/>
    <s v="USD"/>
    <n v="1455338532"/>
    <n v="1454042532"/>
    <b v="0"/>
    <n v="5"/>
    <b v="0"/>
    <s v="photography/people"/>
    <n v="16.966666666666665"/>
    <n v="101.8"/>
    <x v="8"/>
    <x v="31"/>
  </r>
  <r>
    <n v="1991"/>
    <s v="Portraits of Resilience"/>
    <s v="Taking (and giving) professional portraits of survivors of human trafficking in Myanmar."/>
    <x v="13"/>
    <x v="133"/>
    <x v="2"/>
    <s v="US"/>
    <s v="USD"/>
    <n v="1435958786"/>
    <n v="1434144386"/>
    <b v="0"/>
    <n v="3"/>
    <b v="0"/>
    <s v="photography/people"/>
    <n v="7.0000000000000009"/>
    <n v="46.666666666666664"/>
    <x v="8"/>
    <x v="31"/>
  </r>
  <r>
    <n v="1992"/>
    <s v="The Wonderful World of Princes &amp; Princesses"/>
    <s v="A complete revamp of all the Disney Princes &amp; Princesses!"/>
    <x v="15"/>
    <x v="369"/>
    <x v="2"/>
    <s v="US"/>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x v="13"/>
    <x v="117"/>
    <x v="2"/>
    <s v="GB"/>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x v="50"/>
    <x v="117"/>
    <x v="2"/>
    <s v="US"/>
    <s v="USD"/>
    <n v="1481072942"/>
    <n v="1475885342"/>
    <b v="0"/>
    <n v="0"/>
    <b v="0"/>
    <s v="photography/people"/>
    <n v="0"/>
    <e v="#DIV/0!"/>
    <x v="8"/>
    <x v="31"/>
  </r>
  <r>
    <n v="1995"/>
    <s v="The Girl With(out) The Camera"/>
    <s v="I'm looking to pursue my dream of becoming a full time photographer, using my current creative experience as a graphic designer."/>
    <x v="28"/>
    <x v="1367"/>
    <x v="2"/>
    <s v="CA"/>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x v="309"/>
    <x v="117"/>
    <x v="2"/>
    <s v="US"/>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x v="115"/>
    <x v="117"/>
    <x v="2"/>
    <s v="US"/>
    <s v="USD"/>
    <n v="1409091612"/>
    <n v="1406499612"/>
    <b v="0"/>
    <n v="0"/>
    <b v="0"/>
    <s v="photography/people"/>
    <n v="0"/>
    <e v="#DIV/0!"/>
    <x v="8"/>
    <x v="31"/>
  </r>
  <r>
    <n v="1998"/>
    <s v="Photography from Below"/>
    <s v="I am moving to Guatemala to document and report on the growing community resistance movements across Central America and Mexico"/>
    <x v="30"/>
    <x v="1368"/>
    <x v="2"/>
    <s v="US"/>
    <s v="USD"/>
    <n v="1406861438"/>
    <n v="1402973438"/>
    <b v="0"/>
    <n v="3"/>
    <b v="0"/>
    <s v="photography/people"/>
    <n v="26.200000000000003"/>
    <n v="218.33333333333334"/>
    <x v="8"/>
    <x v="31"/>
  </r>
  <r>
    <n v="1999"/>
    <s v="Planet Venus"/>
    <s v="This is a portrait photo project aiming to inspire women to explore themselves and live their passion"/>
    <x v="310"/>
    <x v="1369"/>
    <x v="2"/>
    <s v="GB"/>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x v="10"/>
    <x v="1370"/>
    <x v="2"/>
    <s v="CA"/>
    <s v="CAD"/>
    <n v="1452120613"/>
    <n v="1449528613"/>
    <b v="0"/>
    <n v="25"/>
    <b v="0"/>
    <s v="photography/people"/>
    <n v="12.5"/>
    <n v="25"/>
    <x v="8"/>
    <x v="31"/>
  </r>
  <r>
    <n v="2001"/>
    <s v="Nuimo: Seamless Smart Home Interface"/>
    <s v="Nuimo is a universal controller for the internet of things. Control your music, lights, locks and more."/>
    <x v="56"/>
    <x v="1371"/>
    <x v="0"/>
    <s v="DE"/>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x v="1372"/>
    <x v="0"/>
    <s v="US"/>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x v="2"/>
    <x v="1373"/>
    <x v="0"/>
    <s v="US"/>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x v="63"/>
    <x v="1374"/>
    <x v="0"/>
    <s v="US"/>
    <s v="USD"/>
    <n v="1405002663"/>
    <n v="1402410663"/>
    <b v="1"/>
    <n v="354"/>
    <b v="1"/>
    <s v="technology/hardware"/>
    <n v="234.42048"/>
    <n v="331.10237288135596"/>
    <x v="2"/>
    <x v="30"/>
  </r>
  <r>
    <n v="2005"/>
    <s v="bassAware Holster"/>
    <s v="The bassAware Holster is a new type of wearable audio technology that uses vibration to create a massive bass experience."/>
    <x v="11"/>
    <x v="1375"/>
    <x v="0"/>
    <s v="US"/>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x v="63"/>
    <x v="1376"/>
    <x v="0"/>
    <s v="US"/>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x v="3"/>
    <x v="1377"/>
    <x v="0"/>
    <s v="US"/>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x v="1378"/>
    <x v="0"/>
    <s v="US"/>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x v="1379"/>
    <x v="0"/>
    <s v="DE"/>
    <s v="EUR"/>
    <n v="1479890743"/>
    <n v="1476776743"/>
    <b v="1"/>
    <n v="398"/>
    <b v="1"/>
    <s v="technology/hardware"/>
    <n v="305.15800000000002"/>
    <n v="383.3643216080402"/>
    <x v="2"/>
    <x v="30"/>
  </r>
  <r>
    <n v="2010"/>
    <s v="Weighitz: Weigh Smarter"/>
    <s v="Weighitz are miniature smart scales designed to weigh anything in the home."/>
    <x v="11"/>
    <x v="1380"/>
    <x v="0"/>
    <s v="US"/>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x v="63"/>
    <x v="1381"/>
    <x v="0"/>
    <s v="AT"/>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x v="10"/>
    <x v="1382"/>
    <x v="0"/>
    <s v="US"/>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x v="292"/>
    <x v="1383"/>
    <x v="0"/>
    <s v="US"/>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x v="11"/>
    <x v="1384"/>
    <x v="0"/>
    <s v="US"/>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x v="312"/>
    <x v="1385"/>
    <x v="0"/>
    <s v="US"/>
    <s v="USD"/>
    <n v="1315602163"/>
    <n v="1313010163"/>
    <b v="1"/>
    <n v="162"/>
    <b v="1"/>
    <s v="technology/hardware"/>
    <n v="113.00013888888888"/>
    <n v="50.222283950617282"/>
    <x v="2"/>
    <x v="30"/>
  </r>
  <r>
    <n v="2016"/>
    <s v="Hydra: a triple-output power supply for electronics projects"/>
    <s v="A smart, compact power supply designed to power anything, anywhere"/>
    <x v="3"/>
    <x v="1386"/>
    <x v="0"/>
    <s v="US"/>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x v="31"/>
    <x v="1387"/>
    <x v="0"/>
    <s v="US"/>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x v="99"/>
    <x v="1388"/>
    <x v="0"/>
    <s v="IE"/>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x v="1389"/>
    <x v="0"/>
    <s v="US"/>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x v="15"/>
    <x v="1390"/>
    <x v="0"/>
    <s v="US"/>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x v="10"/>
    <x v="1391"/>
    <x v="0"/>
    <s v="US"/>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x v="57"/>
    <x v="1392"/>
    <x v="0"/>
    <s v="US"/>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x v="1393"/>
    <x v="0"/>
    <s v="US"/>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x v="23"/>
    <x v="1394"/>
    <x v="0"/>
    <s v="US"/>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x v="58"/>
    <x v="1395"/>
    <x v="0"/>
    <s v="DE"/>
    <s v="EUR"/>
    <n v="1433996746"/>
    <n v="1431404746"/>
    <b v="1"/>
    <n v="729"/>
    <b v="1"/>
    <s v="technology/hardware"/>
    <n v="201.14999999999998"/>
    <n v="220.74074074074073"/>
    <x v="2"/>
    <x v="30"/>
  </r>
  <r>
    <n v="2026"/>
    <s v="MIDI Sprout - Biodata Sonification Device"/>
    <s v="MIDI Sprout enables plants to play synthesizers in real time."/>
    <x v="31"/>
    <x v="1396"/>
    <x v="0"/>
    <s v="US"/>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x v="57"/>
    <x v="1397"/>
    <x v="0"/>
    <s v="US"/>
    <s v="USD"/>
    <n v="1427740319"/>
    <n v="1423855919"/>
    <b v="1"/>
    <n v="539"/>
    <b v="1"/>
    <s v="technology/hardware"/>
    <n v="120.24900000000001"/>
    <n v="223.09647495361781"/>
    <x v="2"/>
    <x v="30"/>
  </r>
  <r>
    <n v="2028"/>
    <s v="Building the Open Source Bussard Fusion Reactor "/>
    <s v="Building an open source Bussard fusion reactor, aka the Polywell."/>
    <x v="9"/>
    <x v="1398"/>
    <x v="0"/>
    <s v="US"/>
    <s v="USD"/>
    <n v="1268690100"/>
    <n v="1265493806"/>
    <b v="1"/>
    <n v="79"/>
    <b v="1"/>
    <s v="technology/hardware"/>
    <n v="126.16666666666667"/>
    <n v="47.911392405063289"/>
    <x v="2"/>
    <x v="30"/>
  </r>
  <r>
    <n v="2029"/>
    <s v="Lumin8 Pro"/>
    <s v="Lumin8 Pro is a fun and easy to use light controller that makes light dance to your favorite music."/>
    <x v="30"/>
    <x v="1399"/>
    <x v="0"/>
    <s v="US"/>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x v="313"/>
    <x v="1400"/>
    <x v="0"/>
    <s v="GB"/>
    <s v="GBP"/>
    <n v="1354233296"/>
    <n v="1351641296"/>
    <b v="1"/>
    <n v="625"/>
    <b v="1"/>
    <s v="technology/hardware"/>
    <n v="226.239013671875"/>
    <n v="118.6144"/>
    <x v="2"/>
    <x v="30"/>
  </r>
  <r>
    <n v="2031"/>
    <s v="Linkio: the $100 Smart Home Devices Solution"/>
    <s v="With Linkio you can use your smartphone to control every electronic you own- for only $100!"/>
    <x v="63"/>
    <x v="1401"/>
    <x v="0"/>
    <s v="NL"/>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x v="31"/>
    <x v="1402"/>
    <x v="0"/>
    <s v="US"/>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x v="31"/>
    <x v="1403"/>
    <x v="0"/>
    <s v="US"/>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x v="1404"/>
    <x v="0"/>
    <s v="US"/>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x v="58"/>
    <x v="1405"/>
    <x v="0"/>
    <s v="US"/>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x v="11"/>
    <x v="1406"/>
    <x v="0"/>
    <s v="US"/>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x v="3"/>
    <x v="1407"/>
    <x v="0"/>
    <s v="US"/>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x v="6"/>
    <x v="1408"/>
    <x v="0"/>
    <s v="GB"/>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x v="152"/>
    <x v="1409"/>
    <x v="0"/>
    <s v="US"/>
    <s v="USD"/>
    <n v="1480568340"/>
    <n v="1477996325"/>
    <b v="1"/>
    <n v="379"/>
    <b v="1"/>
    <s v="technology/hardware"/>
    <n v="136.21680000000001"/>
    <n v="449.26385224274406"/>
    <x v="2"/>
    <x v="30"/>
  </r>
  <r>
    <n v="2040"/>
    <s v="Programmable Capacitor"/>
    <s v="4.29 Billion+ Capacitor Combinations._x000d_No Coding Required."/>
    <x v="9"/>
    <x v="1410"/>
    <x v="0"/>
    <s v="US"/>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x v="1411"/>
    <x v="0"/>
    <s v="US"/>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x v="1412"/>
    <x v="0"/>
    <s v="US"/>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x v="315"/>
    <x v="1413"/>
    <x v="0"/>
    <s v="US"/>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x v="36"/>
    <x v="1414"/>
    <x v="0"/>
    <s v="US"/>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x v="1415"/>
    <x v="0"/>
    <s v="US"/>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x v="3"/>
    <x v="1416"/>
    <x v="0"/>
    <s v="US"/>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x v="1417"/>
    <x v="0"/>
    <s v="AU"/>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x v="1418"/>
    <x v="0"/>
    <s v="US"/>
    <s v="USD"/>
    <n v="1369323491"/>
    <n v="1366731491"/>
    <b v="0"/>
    <n v="1373"/>
    <b v="1"/>
    <s v="technology/hardware"/>
    <n v="148.33229411764705"/>
    <n v="91.82989803350327"/>
    <x v="2"/>
    <x v="30"/>
  </r>
  <r>
    <n v="2049"/>
    <s v="LOCK8 - the World's First Smart Bike Lock"/>
    <s v="Keyless. Alarm secured. GPS tracking."/>
    <x v="63"/>
    <x v="1419"/>
    <x v="0"/>
    <s v="GB"/>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x v="1420"/>
    <x v="0"/>
    <s v="US"/>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x v="1421"/>
    <x v="0"/>
    <s v="US"/>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x v="63"/>
    <x v="1422"/>
    <x v="0"/>
    <s v="US"/>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x v="10"/>
    <x v="766"/>
    <x v="0"/>
    <s v="US"/>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x v="1423"/>
    <x v="0"/>
    <s v="GB"/>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x v="12"/>
    <x v="1424"/>
    <x v="0"/>
    <s v="US"/>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x v="1425"/>
    <x v="0"/>
    <s v="US"/>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x v="36"/>
    <x v="1426"/>
    <x v="0"/>
    <s v="GB"/>
    <s v="GBP"/>
    <n v="1456487532"/>
    <n v="1453895532"/>
    <b v="0"/>
    <n v="666"/>
    <b v="1"/>
    <s v="technology/hardware"/>
    <n v="202.23220000000001"/>
    <n v="45.547792792792798"/>
    <x v="2"/>
    <x v="30"/>
  </r>
  <r>
    <n v="2058"/>
    <s v="Raspberry Pi Debug Clip"/>
    <s v="Making using the serial terminal on the Raspberry Pi as easy as Pi!"/>
    <x v="317"/>
    <x v="1427"/>
    <x v="0"/>
    <s v="GB"/>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x v="1428"/>
    <x v="0"/>
    <s v="US"/>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x v="1429"/>
    <x v="0"/>
    <s v="US"/>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x v="1430"/>
    <x v="0"/>
    <s v="US"/>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x v="57"/>
    <x v="1431"/>
    <x v="0"/>
    <s v="DK"/>
    <s v="DKK"/>
    <n v="1458807098"/>
    <n v="1456218698"/>
    <b v="0"/>
    <n v="203"/>
    <b v="1"/>
    <s v="technology/hardware"/>
    <n v="114.97699999999999"/>
    <n v="566.38916256157631"/>
    <x v="2"/>
    <x v="30"/>
  </r>
  <r>
    <n v="2063"/>
    <s v="Up to 4 axis Beaglebone black based CNC control"/>
    <s v="Build a professional grade Linux CNC control with Beaglebone black and our CNC cape."/>
    <x v="23"/>
    <x v="1432"/>
    <x v="0"/>
    <s v="DE"/>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x v="318"/>
    <x v="1433"/>
    <x v="0"/>
    <s v="US"/>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x v="1434"/>
    <x v="0"/>
    <s v="GB"/>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x v="13"/>
    <x v="1435"/>
    <x v="0"/>
    <s v="US"/>
    <s v="USD"/>
    <n v="1408818683"/>
    <n v="1406226683"/>
    <b v="0"/>
    <n v="65"/>
    <b v="1"/>
    <s v="technology/hardware"/>
    <n v="218.6"/>
    <n v="67.261538461538464"/>
    <x v="2"/>
    <x v="30"/>
  </r>
  <r>
    <n v="2067"/>
    <s v="Luminite (LED lighting)"/>
    <s v="The next generation of premium quality LED lighting. Extreme power efficiency in a small package."/>
    <x v="319"/>
    <x v="1436"/>
    <x v="0"/>
    <s v="GB"/>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x v="31"/>
    <x v="1437"/>
    <x v="0"/>
    <s v="US"/>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x v="63"/>
    <x v="1438"/>
    <x v="0"/>
    <s v="US"/>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x v="152"/>
    <x v="1439"/>
    <x v="0"/>
    <s v="DE"/>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x v="22"/>
    <x v="1440"/>
    <x v="0"/>
    <s v="US"/>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x v="320"/>
    <x v="1441"/>
    <x v="0"/>
    <s v="US"/>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x v="57"/>
    <x v="1442"/>
    <x v="0"/>
    <s v="US"/>
    <s v="USD"/>
    <n v="1431100918"/>
    <n v="1427212918"/>
    <b v="0"/>
    <n v="470"/>
    <b v="1"/>
    <s v="technology/hardware"/>
    <n v="152.60429999999999"/>
    <n v="324.69"/>
    <x v="2"/>
    <x v="30"/>
  </r>
  <r>
    <n v="2074"/>
    <s v="Advanced Simulation Products - PC Gaming Controllers"/>
    <s v="Creating PC gaming controllers to bring your gaming experience to a new level."/>
    <x v="20"/>
    <x v="1443"/>
    <x v="0"/>
    <s v="US"/>
    <s v="USD"/>
    <n v="1462564182"/>
    <n v="1459972182"/>
    <b v="0"/>
    <n v="3"/>
    <b v="1"/>
    <s v="technology/hardware"/>
    <n v="102.49999999999999"/>
    <n v="205"/>
    <x v="2"/>
    <x v="30"/>
  </r>
  <r>
    <n v="2075"/>
    <s v="The Practical Meter: Know your power!"/>
    <s v="The Practical Meter helps you charge your phone faster by solving a problem millions of people experience."/>
    <x v="204"/>
    <x v="1444"/>
    <x v="0"/>
    <s v="US"/>
    <s v="USD"/>
    <n v="1374769288"/>
    <n v="1372177288"/>
    <b v="0"/>
    <n v="8200"/>
    <b v="1"/>
    <s v="technology/hardware"/>
    <n v="1678.3738373837384"/>
    <n v="20.465926829268295"/>
    <x v="2"/>
    <x v="30"/>
  </r>
  <r>
    <n v="2076"/>
    <s v="Earin - The Worlds Smallest Wireless Earbuds"/>
    <s v="Wireless earbuds filled with sound, yet so small they are almost invisible!"/>
    <x v="321"/>
    <x v="1445"/>
    <x v="0"/>
    <s v="GB"/>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x v="63"/>
    <x v="1446"/>
    <x v="0"/>
    <s v="US"/>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x v="22"/>
    <x v="1447"/>
    <x v="0"/>
    <s v="ES"/>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x v="3"/>
    <x v="1448"/>
    <x v="0"/>
    <s v="GB"/>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x v="28"/>
    <x v="1449"/>
    <x v="0"/>
    <s v="US"/>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x v="8"/>
    <x v="1450"/>
    <x v="0"/>
    <s v="US"/>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x v="15"/>
    <x v="1451"/>
    <x v="0"/>
    <s v="US"/>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x v="47"/>
    <x v="447"/>
    <x v="0"/>
    <s v="US"/>
    <s v="USD"/>
    <n v="1338830395"/>
    <n v="1336238395"/>
    <b v="0"/>
    <n v="25"/>
    <b v="1"/>
    <s v="music/indie rock"/>
    <n v="113.33333333333333"/>
    <n v="34"/>
    <x v="4"/>
    <x v="14"/>
  </r>
  <r>
    <n v="2084"/>
    <s v="Project: Ballerina Black UK Tour"/>
    <s v="Los Angeles based Ballerina Black are on their way to tour the UK in May. Join our club &amp; help make it happen."/>
    <x v="9"/>
    <x v="1452"/>
    <x v="0"/>
    <s v="US"/>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x v="1453"/>
    <x v="0"/>
    <s v="US"/>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x v="23"/>
    <x v="1454"/>
    <x v="0"/>
    <s v="US"/>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x v="1455"/>
    <x v="0"/>
    <s v="US"/>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x v="9"/>
    <x v="1456"/>
    <x v="0"/>
    <s v="US"/>
    <s v="USD"/>
    <n v="1284177540"/>
    <n v="1281028152"/>
    <b v="0"/>
    <n v="75"/>
    <b v="1"/>
    <s v="music/indie rock"/>
    <n v="115.51066666666668"/>
    <n v="46.204266666666669"/>
    <x v="4"/>
    <x v="14"/>
  </r>
  <r>
    <n v="2089"/>
    <s v="Little Moses EP"/>
    <s v="Little Moses is trying to record their first EP, and we can't do it without your help!"/>
    <x v="30"/>
    <x v="1457"/>
    <x v="0"/>
    <s v="US"/>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x v="6"/>
    <x v="1458"/>
    <x v="0"/>
    <s v="US"/>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x v="102"/>
    <x v="1459"/>
    <x v="0"/>
    <s v="US"/>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x v="1460"/>
    <x v="0"/>
    <s v="US"/>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x v="15"/>
    <x v="1461"/>
    <x v="0"/>
    <s v="US"/>
    <s v="USD"/>
    <n v="1356211832"/>
    <n v="1351024232"/>
    <b v="0"/>
    <n v="23"/>
    <b v="1"/>
    <s v="music/indie rock"/>
    <n v="102.46666666666667"/>
    <n v="66.826086956521735"/>
    <x v="4"/>
    <x v="14"/>
  </r>
  <r>
    <n v="2094"/>
    <s v="Seashell Radio: Slick Machine album and US tour!"/>
    <s v="We've got a new record, Slick Machine._x000d_We want to release it and tour the US to support it, but we need your help to make it happen."/>
    <x v="8"/>
    <x v="1462"/>
    <x v="0"/>
    <s v="US"/>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x v="30"/>
    <x v="911"/>
    <x v="0"/>
    <s v="US"/>
    <s v="USD"/>
    <n v="1317576973"/>
    <n v="1312392973"/>
    <b v="0"/>
    <n v="22"/>
    <b v="1"/>
    <s v="music/indie rock"/>
    <n v="100"/>
    <n v="113.63636363636364"/>
    <x v="4"/>
    <x v="14"/>
  </r>
  <r>
    <n v="2096"/>
    <s v="GBS Detroit Presents Shone Nuisance"/>
    <s v="Shone Nuisance is heading to GBS Detroit on Friday, October 26th to record and film their GBS Detroit EP and video."/>
    <x v="20"/>
    <x v="904"/>
    <x v="0"/>
    <s v="US"/>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x v="9"/>
    <x v="142"/>
    <x v="0"/>
    <s v="US"/>
    <s v="USD"/>
    <n v="1322751735"/>
    <n v="1317564135"/>
    <b v="0"/>
    <n v="38"/>
    <b v="1"/>
    <s v="music/indie rock"/>
    <n v="100"/>
    <n v="78.94736842105263"/>
    <x v="4"/>
    <x v="14"/>
  </r>
  <r>
    <n v="2098"/>
    <s v="The Christopher Battles EP"/>
    <s v="The Christopher Battles EP Project will fund professional recording, publicity, and release for this original singer-songwriter."/>
    <x v="12"/>
    <x v="1463"/>
    <x v="0"/>
    <s v="US"/>
    <s v="USD"/>
    <n v="1331174635"/>
    <n v="1328582635"/>
    <b v="0"/>
    <n v="32"/>
    <b v="1"/>
    <s v="music/indie rock"/>
    <n v="100.33333333333334"/>
    <n v="188.125"/>
    <x v="4"/>
    <x v="14"/>
  </r>
  <r>
    <n v="2099"/>
    <s v="Roosevelt Died."/>
    <s v="Our tour van died, we need help!"/>
    <x v="9"/>
    <x v="1464"/>
    <x v="0"/>
    <s v="US"/>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x v="20"/>
    <x v="1465"/>
    <x v="0"/>
    <s v="US"/>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x v="13"/>
    <x v="1466"/>
    <x v="0"/>
    <s v="US"/>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x v="28"/>
    <x v="1467"/>
    <x v="0"/>
    <s v="US"/>
    <s v="USD"/>
    <n v="1304628648"/>
    <n v="1302036648"/>
    <b v="0"/>
    <n v="38"/>
    <b v="1"/>
    <s v="music/indie rock"/>
    <n v="136"/>
    <n v="35.789473684210527"/>
    <x v="4"/>
    <x v="14"/>
  </r>
  <r>
    <n v="2103"/>
    <s v="Matthew Moon's New Album"/>
    <s v="Indie rocker, Matthew Moon, has something to share with you..."/>
    <x v="198"/>
    <x v="1468"/>
    <x v="0"/>
    <s v="US"/>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x v="134"/>
    <x v="1469"/>
    <x v="0"/>
    <s v="US"/>
    <s v="USD"/>
    <n v="1369958400"/>
    <n v="1367286434"/>
    <b v="0"/>
    <n v="37"/>
    <b v="1"/>
    <s v="music/indie rock"/>
    <n v="129.5"/>
    <n v="28"/>
    <x v="4"/>
    <x v="14"/>
  </r>
  <r>
    <n v="2105"/>
    <s v="Layla The Wolf Debut E.P. &quot;Sugar&quot;"/>
    <s v="Help Layla the Wolf fund the printing and releasing of our first E.P. Release called &quot;Sugar&quot;."/>
    <x v="13"/>
    <x v="1470"/>
    <x v="0"/>
    <s v="US"/>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x v="1229"/>
    <x v="0"/>
    <s v="US"/>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x v="13"/>
    <x v="1471"/>
    <x v="0"/>
    <s v="US"/>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x v="1472"/>
    <x v="0"/>
    <s v="US"/>
    <s v="USD"/>
    <n v="1347249300"/>
    <n v="1344917580"/>
    <b v="0"/>
    <n v="191"/>
    <b v="1"/>
    <s v="music/indie rock"/>
    <n v="107.31250000000001"/>
    <n v="89.895287958115176"/>
    <x v="4"/>
    <x v="14"/>
  </r>
  <r>
    <n v="2109"/>
    <s v="Skyline Sounds - First Studio Album (and Merch!)"/>
    <s v="We are ready to make our first full-length album, and with your help, we can make it happen!"/>
    <x v="23"/>
    <x v="1473"/>
    <x v="0"/>
    <s v="US"/>
    <s v="USD"/>
    <n v="1436115617"/>
    <n v="1433523617"/>
    <b v="0"/>
    <n v="40"/>
    <b v="1"/>
    <s v="music/indie rock"/>
    <n v="106.52500000000001"/>
    <n v="106.52500000000001"/>
    <x v="4"/>
    <x v="14"/>
  </r>
  <r>
    <n v="2110"/>
    <s v="&quot;Vision&quot; - New Album - Brent Brown"/>
    <s v="Brent Brown's breakout new album! Requires help from the record label... You!"/>
    <x v="13"/>
    <x v="1474"/>
    <x v="0"/>
    <s v="US"/>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x v="167"/>
    <x v="0"/>
    <s v="US"/>
    <s v="USD"/>
    <n v="1313370000"/>
    <n v="1307594625"/>
    <b v="0"/>
    <n v="39"/>
    <b v="1"/>
    <s v="music/indie rock"/>
    <n v="106.5"/>
    <n v="54.615384615384613"/>
    <x v="4"/>
    <x v="14"/>
  </r>
  <r>
    <n v="2112"/>
    <s v="BBB Kickstarter Two"/>
    <s v="BBB is going back into the studio to record and release &quot;Felix From Canada&quot; by popular demand.  We need your help!"/>
    <x v="43"/>
    <x v="452"/>
    <x v="0"/>
    <s v="US"/>
    <s v="USD"/>
    <n v="1366064193"/>
    <n v="1364854593"/>
    <b v="0"/>
    <n v="11"/>
    <b v="1"/>
    <s v="music/indie rock"/>
    <n v="100"/>
    <n v="27.272727272727273"/>
    <x v="4"/>
    <x v="14"/>
  </r>
  <r>
    <n v="2113"/>
    <s v="Summer Underground // Honeycomb LP"/>
    <s v="Help us fund our second full-length album Honeycomb!"/>
    <x v="39"/>
    <x v="1475"/>
    <x v="0"/>
    <s v="US"/>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x v="1476"/>
    <x v="0"/>
    <s v="US"/>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x v="15"/>
    <x v="1477"/>
    <x v="0"/>
    <s v="US"/>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x v="240"/>
    <x v="1478"/>
    <x v="0"/>
    <s v="US"/>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x v="38"/>
    <x v="1479"/>
    <x v="0"/>
    <s v="US"/>
    <s v="USD"/>
    <n v="1445921940"/>
    <n v="1444699549"/>
    <b v="0"/>
    <n v="35"/>
    <b v="1"/>
    <s v="music/indie rock"/>
    <n v="147.75"/>
    <n v="50.657142857142858"/>
    <x v="4"/>
    <x v="14"/>
  </r>
  <r>
    <n v="2118"/>
    <s v="PORCHES. vs. THE U.S.A."/>
    <s v="PORCHES.  and Documentarians tour from New York to San Francisco and back."/>
    <x v="28"/>
    <x v="1480"/>
    <x v="0"/>
    <s v="US"/>
    <s v="USD"/>
    <n v="1311538136"/>
    <n v="1308946136"/>
    <b v="0"/>
    <n v="17"/>
    <b v="1"/>
    <s v="music/indie rock"/>
    <n v="134.61099999999999"/>
    <n v="79.182941176470578"/>
    <x v="4"/>
    <x v="14"/>
  </r>
  <r>
    <n v="2119"/>
    <s v="Big Long Now's Debut Album"/>
    <s v="big long now is recording our debut album and we are looking for help mastering and pressing it to vinyl"/>
    <x v="13"/>
    <x v="1132"/>
    <x v="0"/>
    <s v="US"/>
    <s v="USD"/>
    <n v="1345086445"/>
    <n v="1342494445"/>
    <b v="0"/>
    <n v="22"/>
    <b v="1"/>
    <s v="music/indie rock"/>
    <n v="100.75"/>
    <n v="91.590909090909093"/>
    <x v="4"/>
    <x v="14"/>
  </r>
  <r>
    <n v="2120"/>
    <s v="Hearty Har Full Length Album"/>
    <s v="&lt;3_x000d_Coming in from outer space. Help Hearty Har record their 1st album!!"/>
    <x v="6"/>
    <x v="1481"/>
    <x v="0"/>
    <s v="US"/>
    <s v="USD"/>
    <n v="1388617736"/>
    <n v="1384384136"/>
    <b v="0"/>
    <n v="69"/>
    <b v="1"/>
    <s v="music/indie rock"/>
    <n v="100.880375"/>
    <n v="116.96275362318841"/>
    <x v="4"/>
    <x v="14"/>
  </r>
  <r>
    <n v="2121"/>
    <s v="Legend of Decay"/>
    <s v="Join us on an epic journey to discover a millennia old secret which will change the world forever."/>
    <x v="63"/>
    <x v="1482"/>
    <x v="2"/>
    <s v="CH"/>
    <s v="CHF"/>
    <n v="1484156948"/>
    <n v="1481564948"/>
    <b v="0"/>
    <n v="10"/>
    <b v="0"/>
    <s v="games/video games"/>
    <n v="0.56800000000000006"/>
    <n v="28.4"/>
    <x v="6"/>
    <x v="17"/>
  </r>
  <r>
    <n v="2122"/>
    <s v="CapitÃ¡n Kalani y el sindicato robÃ³tico"/>
    <s v="Captain Kalani it's a retro game full of nostalgia for the old gamers but interesting for the new ones"/>
    <x v="58"/>
    <x v="622"/>
    <x v="2"/>
    <s v="MX"/>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x v="2"/>
    <x v="155"/>
    <x v="2"/>
    <s v="US"/>
    <s v="USD"/>
    <n v="1268636340"/>
    <n v="1263982307"/>
    <b v="0"/>
    <n v="5"/>
    <b v="0"/>
    <s v="games/video games"/>
    <n v="10"/>
    <n v="10"/>
    <x v="6"/>
    <x v="17"/>
  </r>
  <r>
    <n v="2124"/>
    <s v="AZAMAR"/>
    <s v="AZAMAR is a Role Playing Game world involving fantasy and high magic, based on the popular OpenD6 OGL using the Cinema6 RPG Framework."/>
    <x v="184"/>
    <x v="129"/>
    <x v="2"/>
    <s v="US"/>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x v="127"/>
    <x v="1483"/>
    <x v="2"/>
    <s v="US"/>
    <s v="USD"/>
    <n v="1438734833"/>
    <n v="1436142833"/>
    <b v="0"/>
    <n v="27"/>
    <b v="0"/>
    <s v="games/video games"/>
    <n v="1.4200000000000002"/>
    <n v="31.555555555555557"/>
    <x v="6"/>
    <x v="17"/>
  </r>
  <r>
    <n v="2126"/>
    <s v="DodgeBall Blitz"/>
    <s v="Lead your team to victory in this fast-paced, action, sports game! Use Power-ups and avoid attacks as you fight for victory!"/>
    <x v="22"/>
    <x v="115"/>
    <x v="2"/>
    <s v="US"/>
    <s v="USD"/>
    <n v="1418080887"/>
    <n v="1415488887"/>
    <b v="0"/>
    <n v="2"/>
    <b v="0"/>
    <s v="games/video games"/>
    <n v="0.05"/>
    <n v="5"/>
    <x v="6"/>
    <x v="17"/>
  </r>
  <r>
    <n v="2127"/>
    <s v="Three Monkeys - Part 1: Into the Abyss"/>
    <s v="Three Monkeys is an audio adventure game for PC."/>
    <x v="89"/>
    <x v="1484"/>
    <x v="2"/>
    <s v="GB"/>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x v="36"/>
    <x v="379"/>
    <x v="2"/>
    <s v="CA"/>
    <s v="CAD"/>
    <n v="1411324369"/>
    <n v="1406140369"/>
    <b v="0"/>
    <n v="1"/>
    <b v="0"/>
    <s v="games/video games"/>
    <n v="0.16666666666666669"/>
    <n v="25"/>
    <x v="6"/>
    <x v="17"/>
  </r>
  <r>
    <n v="2129"/>
    <s v="Pretty Kitty Fuzzy"/>
    <s v="PKF is a Cat-Tastic 2D side-scrolling shooter! Stand up to all the big meanies with the power of positivity and save the universe!"/>
    <x v="13"/>
    <x v="1369"/>
    <x v="2"/>
    <s v="US"/>
    <s v="USD"/>
    <n v="1457570100"/>
    <n v="1454978100"/>
    <b v="0"/>
    <n v="12"/>
    <b v="0"/>
    <s v="games/video games"/>
    <n v="11.799999999999999"/>
    <n v="19.666666666666668"/>
    <x v="6"/>
    <x v="17"/>
  </r>
  <r>
    <n v="2130"/>
    <s v="Wondrous Adventures: A Kid's Game"/>
    <s v="You are the hero tasked to save your home from the villainous Sanword."/>
    <x v="247"/>
    <x v="1079"/>
    <x v="2"/>
    <s v="US"/>
    <s v="USD"/>
    <n v="1408154663"/>
    <n v="1405130663"/>
    <b v="0"/>
    <n v="4"/>
    <b v="0"/>
    <s v="games/video games"/>
    <n v="0.20238095238095236"/>
    <n v="21.25"/>
    <x v="6"/>
    <x v="17"/>
  </r>
  <r>
    <n v="2131"/>
    <s v="Scout's Honor"/>
    <s v="From frightened girl to empowered woman, Scout's Honor is a tale about facing your fears and overcoming odds."/>
    <x v="2"/>
    <x v="379"/>
    <x v="2"/>
    <s v="US"/>
    <s v="USD"/>
    <n v="1436677091"/>
    <n v="1434085091"/>
    <b v="0"/>
    <n v="3"/>
    <b v="0"/>
    <s v="games/video games"/>
    <n v="5"/>
    <n v="8.3333333333333339"/>
    <x v="6"/>
    <x v="17"/>
  </r>
  <r>
    <n v="2132"/>
    <s v="Universe Rush"/>
    <s v="Fight your way to dominate the universe. Be the first to try our engaging cross-platform mmo-strategy and bring it closer to reality."/>
    <x v="57"/>
    <x v="1485"/>
    <x v="2"/>
    <s v="US"/>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x v="28"/>
    <x v="1486"/>
    <x v="2"/>
    <s v="US"/>
    <s v="USD"/>
    <n v="1303628340"/>
    <n v="1300328399"/>
    <b v="0"/>
    <n v="3"/>
    <b v="0"/>
    <s v="games/video games"/>
    <n v="1.6"/>
    <n v="5.333333333333333"/>
    <x v="6"/>
    <x v="17"/>
  </r>
  <r>
    <n v="2134"/>
    <s v="Prehistoric Landing"/>
    <s v="1st person Action Survivalist Rpg game. You get sent to a deadly Island to die not knowing that your not alone on the island."/>
    <x v="12"/>
    <x v="1487"/>
    <x v="2"/>
    <s v="US"/>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x v="10"/>
    <x v="1488"/>
    <x v="2"/>
    <s v="US"/>
    <s v="USD"/>
    <n v="1349392033"/>
    <n v="1346800033"/>
    <b v="0"/>
    <n v="22"/>
    <b v="0"/>
    <s v="games/video games"/>
    <n v="9.56"/>
    <n v="21.727272727272727"/>
    <x v="6"/>
    <x v="17"/>
  </r>
  <r>
    <n v="2136"/>
    <s v="Dark Paradise"/>
    <s v="A dark and twisted game with physiological madness and corruption as a man becomes the ultimate bio weapon."/>
    <x v="58"/>
    <x v="1489"/>
    <x v="2"/>
    <s v="US"/>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x v="63"/>
    <x v="1490"/>
    <x v="2"/>
    <s v="CA"/>
    <s v="CAD"/>
    <n v="1417804229"/>
    <n v="1415212229"/>
    <b v="0"/>
    <n v="534"/>
    <b v="0"/>
    <s v="games/video games"/>
    <n v="28.405999999999999"/>
    <n v="26.59737827715356"/>
    <x v="6"/>
    <x v="17"/>
  </r>
  <r>
    <n v="2138"/>
    <s v="Tales Of Tameria - Dawning Light"/>
    <s v="A game with a mixture of a few genres from RPG, Simulation and to adventure elements."/>
    <x v="28"/>
    <x v="1491"/>
    <x v="2"/>
    <s v="GB"/>
    <s v="GBP"/>
    <n v="1383959939"/>
    <n v="1381364339"/>
    <b v="0"/>
    <n v="12"/>
    <b v="0"/>
    <s v="games/video games"/>
    <n v="12.8"/>
    <n v="10.666666666666666"/>
    <x v="6"/>
    <x v="17"/>
  </r>
  <r>
    <n v="2139"/>
    <s v="Manorkept"/>
    <s v="An adventuring RPG with ghosts, mysteries, and flexible gameplay paths, Manorkept is a game that promises an unforgettable experience."/>
    <x v="11"/>
    <x v="1492"/>
    <x v="2"/>
    <s v="US"/>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x v="69"/>
    <x v="145"/>
    <x v="2"/>
    <s v="US"/>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x v="36"/>
    <x v="117"/>
    <x v="2"/>
    <s v="US"/>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x v="124"/>
    <x v="321"/>
    <x v="2"/>
    <s v="DE"/>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x v="13"/>
    <x v="1175"/>
    <x v="2"/>
    <s v="US"/>
    <s v="USD"/>
    <n v="1279738800"/>
    <n v="1275599812"/>
    <b v="0"/>
    <n v="5"/>
    <b v="0"/>
    <s v="games/video games"/>
    <n v="11.25"/>
    <n v="45"/>
    <x v="6"/>
    <x v="17"/>
  </r>
  <r>
    <n v="2144"/>
    <s v="Project Starborn"/>
    <s v="A thousand community-built sandbox games (and more!) with a fully-customizable game engine."/>
    <x v="322"/>
    <x v="1493"/>
    <x v="2"/>
    <s v="US"/>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x v="36"/>
    <x v="1494"/>
    <x v="2"/>
    <s v="US"/>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x v="10"/>
    <x v="116"/>
    <x v="2"/>
    <s v="US"/>
    <s v="USD"/>
    <n v="1455207510"/>
    <n v="1453997910"/>
    <b v="0"/>
    <n v="1"/>
    <b v="0"/>
    <s v="games/video games"/>
    <n v="0.02"/>
    <n v="1"/>
    <x v="6"/>
    <x v="17"/>
  </r>
  <r>
    <n v="2147"/>
    <s v="Johnny Rocketfingers 3"/>
    <s v="A Point and Click Adventure on Steroids."/>
    <x v="303"/>
    <x v="1495"/>
    <x v="2"/>
    <s v="US"/>
    <s v="USD"/>
    <n v="1416125148"/>
    <n v="1413356748"/>
    <b v="0"/>
    <n v="55"/>
    <b v="0"/>
    <s v="games/video games"/>
    <n v="0.69641025641025645"/>
    <n v="49.381818181818183"/>
    <x v="6"/>
    <x v="17"/>
  </r>
  <r>
    <n v="2148"/>
    <s v="ZomBlock's"/>
    <s v="zomblock's is a online zombie survival game where you can craft new weapons,find food and water to keep yourself alive."/>
    <x v="213"/>
    <x v="369"/>
    <x v="2"/>
    <s v="GB"/>
    <s v="GBP"/>
    <n v="1427992582"/>
    <n v="1425404182"/>
    <b v="0"/>
    <n v="2"/>
    <b v="0"/>
    <s v="games/video games"/>
    <n v="2"/>
    <n v="1"/>
    <x v="6"/>
    <x v="17"/>
  </r>
  <r>
    <n v="2149"/>
    <s v="Project Gert on Xbox Live "/>
    <s v="Project Gert is a sequel to the Android game Project Gert, for Xbox Live.  One character embodying two personality's, and sets of abilities.  "/>
    <x v="13"/>
    <x v="117"/>
    <x v="2"/>
    <s v="US"/>
    <s v="USD"/>
    <n v="1280534400"/>
    <n v="1277512556"/>
    <b v="0"/>
    <n v="0"/>
    <b v="0"/>
    <s v="games/video games"/>
    <n v="0"/>
    <e v="#DIV/0!"/>
    <x v="6"/>
    <x v="17"/>
  </r>
  <r>
    <n v="2150"/>
    <s v="The Unknown Door"/>
    <s v="A pixel styled open world detective game."/>
    <x v="63"/>
    <x v="1496"/>
    <x v="2"/>
    <s v="NO"/>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x v="101"/>
    <x v="1497"/>
    <x v="2"/>
    <s v="US"/>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x v="11"/>
    <x v="155"/>
    <x v="2"/>
    <s v="US"/>
    <s v="USD"/>
    <n v="1394909909"/>
    <n v="1392321509"/>
    <b v="0"/>
    <n v="4"/>
    <b v="0"/>
    <s v="games/video games"/>
    <n v="0.16666666666666669"/>
    <n v="12.5"/>
    <x v="6"/>
    <x v="17"/>
  </r>
  <r>
    <n v="2153"/>
    <s v="It's The GOD Complex"/>
    <s v="Crowdfunding the Gamers Way. An online game with real world consequences.Do you dare to play? Can you turn the world around?"/>
    <x v="323"/>
    <x v="1172"/>
    <x v="2"/>
    <s v="US"/>
    <s v="USD"/>
    <n v="1420876740"/>
    <n v="1417470718"/>
    <b v="0"/>
    <n v="4"/>
    <b v="0"/>
    <s v="games/video games"/>
    <n v="9.124454880912446E-3"/>
    <n v="8.5"/>
    <x v="6"/>
    <x v="17"/>
  </r>
  <r>
    <n v="2154"/>
    <s v="Demigods - Rise of the Children - Part 1 (Design)"/>
    <s v="A Real Time Strategy game based on Greek mythology in a fictional world."/>
    <x v="49"/>
    <x v="369"/>
    <x v="2"/>
    <s v="US"/>
    <s v="USD"/>
    <n v="1390921827"/>
    <n v="1389193827"/>
    <b v="0"/>
    <n v="2"/>
    <b v="0"/>
    <s v="games/video games"/>
    <n v="0.8"/>
    <n v="1"/>
    <x v="6"/>
    <x v="17"/>
  </r>
  <r>
    <n v="2155"/>
    <s v="VoxelMaze"/>
    <s v="A Level Editor, Turned up to eleven. Infinite creativity in one package, solo or with up to 16 of your friends."/>
    <x v="10"/>
    <x v="129"/>
    <x v="2"/>
    <s v="GB"/>
    <s v="GBP"/>
    <n v="1459443385"/>
    <n v="1456854985"/>
    <b v="0"/>
    <n v="5"/>
    <b v="0"/>
    <s v="games/video games"/>
    <n v="2.2999999999999998"/>
    <n v="23"/>
    <x v="6"/>
    <x v="17"/>
  </r>
  <r>
    <n v="2156"/>
    <s v="Beyond Black Space"/>
    <s v="Captain and manage your ship along with your crew in this deep space adventure! (PC/Linux/Mac)"/>
    <x v="324"/>
    <x v="1498"/>
    <x v="2"/>
    <s v="US"/>
    <s v="USD"/>
    <n v="1379363406"/>
    <n v="1375475406"/>
    <b v="0"/>
    <n v="83"/>
    <b v="0"/>
    <s v="games/video games"/>
    <n v="2.6660714285714282"/>
    <n v="17.987951807228917"/>
    <x v="6"/>
    <x v="17"/>
  </r>
  <r>
    <n v="2157"/>
    <s v="Nin"/>
    <s v="Gamers and 90's fans unite in this small tale of epic proportions!"/>
    <x v="96"/>
    <x v="1499"/>
    <x v="2"/>
    <s v="US"/>
    <s v="USD"/>
    <n v="1482479940"/>
    <n v="1479684783"/>
    <b v="0"/>
    <n v="57"/>
    <b v="0"/>
    <s v="games/video games"/>
    <n v="28.192"/>
    <n v="370.94736842105266"/>
    <x v="6"/>
    <x v="17"/>
  </r>
  <r>
    <n v="2158"/>
    <s v="PerfectGolf"/>
    <s v="A next generation golf game with a course designer and a massively multiplayer online tour. Join the fun and help us create it"/>
    <x v="82"/>
    <x v="1500"/>
    <x v="2"/>
    <s v="US"/>
    <s v="USD"/>
    <n v="1360009774"/>
    <n v="1356121774"/>
    <b v="0"/>
    <n v="311"/>
    <b v="0"/>
    <s v="games/video games"/>
    <n v="6.5900366666666672"/>
    <n v="63.569485530546629"/>
    <x v="6"/>
    <x v="17"/>
  </r>
  <r>
    <n v="2159"/>
    <s v="DeadRealm RPG Series for Android and iOS"/>
    <s v="The world is dead, humans are nearly extinct._x000d_Vampires and Werewolves hunt the survivors. Zombies hunt us all._x000d_How will you survive?"/>
    <x v="172"/>
    <x v="375"/>
    <x v="2"/>
    <s v="US"/>
    <s v="USD"/>
    <n v="1310837574"/>
    <n v="1308245574"/>
    <b v="0"/>
    <n v="2"/>
    <b v="0"/>
    <s v="games/video games"/>
    <n v="0.72222222222222221"/>
    <n v="13"/>
    <x v="6"/>
    <x v="17"/>
  </r>
  <r>
    <n v="2160"/>
    <s v="Army vs Aliens - Currently in Alpha"/>
    <s v="An awesome side-scroller tower defense game.  Think &quot;Plants vs Zombies&quot; but from a side-on perspective."/>
    <x v="3"/>
    <x v="1079"/>
    <x v="2"/>
    <s v="US"/>
    <s v="USD"/>
    <n v="1337447105"/>
    <n v="1334855105"/>
    <b v="0"/>
    <n v="16"/>
    <b v="0"/>
    <s v="games/video games"/>
    <n v="0.85000000000000009"/>
    <n v="5.3125"/>
    <x v="6"/>
    <x v="17"/>
  </r>
  <r>
    <n v="2161"/>
    <s v="CallMeGhost DEBUT ALBUM preorder!"/>
    <s v="We're trying to fund hard copies of our debut album!"/>
    <x v="44"/>
    <x v="1501"/>
    <x v="0"/>
    <s v="US"/>
    <s v="USD"/>
    <n v="1443040059"/>
    <n v="1440448059"/>
    <b v="0"/>
    <n v="13"/>
    <b v="1"/>
    <s v="music/rock"/>
    <n v="115.75"/>
    <n v="35.615384615384613"/>
    <x v="4"/>
    <x v="11"/>
  </r>
  <r>
    <n v="2162"/>
    <s v="&quot;Then &amp; Now&quot;"/>
    <s v="Then &amp; Now is the 1st Solo album from me Ian Stewart. To learn more about me, my music, and my life visit www.ianstewartlive.com"/>
    <x v="37"/>
    <x v="1502"/>
    <x v="0"/>
    <s v="US"/>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x v="30"/>
    <x v="1503"/>
    <x v="0"/>
    <s v="US"/>
    <s v="USD"/>
    <n v="1433735400"/>
    <n v="1429306520"/>
    <b v="0"/>
    <n v="44"/>
    <b v="1"/>
    <s v="music/rock"/>
    <n v="132.20000000000002"/>
    <n v="75.11363636363636"/>
    <x v="4"/>
    <x v="11"/>
  </r>
  <r>
    <n v="2164"/>
    <s v="Rosaline debut record"/>
    <s v="South Florida roots country/rock outfit's long awaited debut record"/>
    <x v="62"/>
    <x v="1504"/>
    <x v="0"/>
    <s v="US"/>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x v="30"/>
    <x v="1505"/>
    <x v="0"/>
    <s v="FR"/>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x v="13"/>
    <x v="1506"/>
    <x v="0"/>
    <s v="US"/>
    <s v="USD"/>
    <n v="1417813618"/>
    <n v="1413922018"/>
    <b v="0"/>
    <n v="32"/>
    <b v="1"/>
    <s v="music/rock"/>
    <n v="146.6"/>
    <n v="91.625"/>
    <x v="4"/>
    <x v="11"/>
  </r>
  <r>
    <n v="2167"/>
    <s v="Planes and Planets needs to get their EP finished!!"/>
    <s v="We need YOUR HELP to take one more step to this make release sound amazing!"/>
    <x v="325"/>
    <x v="147"/>
    <x v="0"/>
    <s v="US"/>
    <s v="USD"/>
    <n v="1347672937"/>
    <n v="1346463337"/>
    <b v="0"/>
    <n v="8"/>
    <b v="1"/>
    <s v="music/rock"/>
    <n v="120"/>
    <n v="22.5"/>
    <x v="4"/>
    <x v="11"/>
  </r>
  <r>
    <n v="2168"/>
    <s v="PIZAZZ: Pigeons Playing Ping Pong's New Album"/>
    <s v="We're hitting the studio to record our next album, &quot;Pizazz&quot;!! Help us put the FUN in FUNK!!"/>
    <x v="102"/>
    <x v="1507"/>
    <x v="0"/>
    <s v="US"/>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x v="326"/>
    <x v="358"/>
    <x v="0"/>
    <s v="US"/>
    <s v="USD"/>
    <n v="1488473351"/>
    <n v="1488214151"/>
    <b v="0"/>
    <n v="7"/>
    <b v="1"/>
    <s v="music/rock"/>
    <n v="100"/>
    <n v="21.857142857142858"/>
    <x v="4"/>
    <x v="11"/>
  </r>
  <r>
    <n v="2170"/>
    <s v="STETSON'S NEW EP"/>
    <s v="We are a hard rock band from Northern California trying to raise $350 for our next EP. Be a part of our journey!"/>
    <x v="18"/>
    <x v="1508"/>
    <x v="0"/>
    <s v="US"/>
    <s v="USD"/>
    <n v="1440266422"/>
    <n v="1436810422"/>
    <b v="0"/>
    <n v="19"/>
    <b v="1"/>
    <s v="music/rock"/>
    <n v="180.85714285714286"/>
    <n v="33.315789473684212"/>
    <x v="4"/>
    <x v="11"/>
  </r>
  <r>
    <n v="2171"/>
    <s v="Brainspoonâ€™s New Record"/>
    <s v="Like records? We do, too! Help this Los Angeles based rock 'n' roll band get their new album out on vinyl!"/>
    <x v="23"/>
    <x v="1509"/>
    <x v="0"/>
    <s v="US"/>
    <s v="USD"/>
    <n v="1434949200"/>
    <n v="1431903495"/>
    <b v="0"/>
    <n v="47"/>
    <b v="1"/>
    <s v="music/rock"/>
    <n v="106.075"/>
    <n v="90.276595744680847"/>
    <x v="4"/>
    <x v="11"/>
  </r>
  <r>
    <n v="2172"/>
    <s v="Hollow point 9, Sins Of Yesterday CD"/>
    <s v="hey friends. We are Hollow Point 9._x000d_We are calling on you to help us._x000d_In our journey to make our debut album."/>
    <x v="28"/>
    <x v="325"/>
    <x v="0"/>
    <s v="US"/>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x v="285"/>
    <x v="1510"/>
    <x v="0"/>
    <s v="US"/>
    <s v="USD"/>
    <n v="1378785540"/>
    <n v="1376066243"/>
    <b v="0"/>
    <n v="90"/>
    <b v="1"/>
    <s v="music/rock"/>
    <n v="126.92857142857143"/>
    <n v="59.233333333333334"/>
    <x v="4"/>
    <x v="11"/>
  </r>
  <r>
    <n v="2174"/>
    <s v="Chivo Funge and the Extensions"/>
    <s v="Chivo and his band of miscreants present their debut album _x000d_'Blind Energy' ...we think you are going to like it."/>
    <x v="23"/>
    <x v="1511"/>
    <x v="0"/>
    <s v="GB"/>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x v="176"/>
    <x v="1512"/>
    <x v="0"/>
    <s v="US"/>
    <s v="USD"/>
    <n v="1469059986"/>
    <n v="1468455186"/>
    <b v="0"/>
    <n v="26"/>
    <b v="1"/>
    <s v="music/rock"/>
    <n v="250"/>
    <n v="67.307692307692307"/>
    <x v="4"/>
    <x v="11"/>
  </r>
  <r>
    <n v="2176"/>
    <s v="Mike Farley Band - New Album!"/>
    <s v="The Mike Farley Band has re-assembled its original line up and needs your help to make a new full-length album!"/>
    <x v="10"/>
    <x v="1513"/>
    <x v="0"/>
    <s v="US"/>
    <s v="USD"/>
    <n v="1430579509"/>
    <n v="1427987509"/>
    <b v="0"/>
    <n v="71"/>
    <b v="1"/>
    <s v="music/rock"/>
    <n v="126.02"/>
    <n v="88.74647887323944"/>
    <x v="4"/>
    <x v="11"/>
  </r>
  <r>
    <n v="2177"/>
    <s v="Nobody Rides For Free ~ Stone Horse"/>
    <s v="Stone Horse ~ _x000d_Doing what they do best, laying down honest and _x000d_proper Rock-n-Roll guaranteed to soothe your soul!"/>
    <x v="30"/>
    <x v="1514"/>
    <x v="0"/>
    <s v="US"/>
    <s v="USD"/>
    <n v="1465192867"/>
    <n v="1463032867"/>
    <b v="0"/>
    <n v="38"/>
    <b v="1"/>
    <s v="music/rock"/>
    <n v="100.12"/>
    <n v="65.868421052631575"/>
    <x v="4"/>
    <x v="11"/>
  </r>
  <r>
    <n v="2178"/>
    <s v="The Letter Black - New Record"/>
    <s v="We are making our third studio album and no longer have a label telling us what we can/can't do. This record is for the fans."/>
    <x v="31"/>
    <x v="1515"/>
    <x v="0"/>
    <s v="US"/>
    <s v="USD"/>
    <n v="1484752597"/>
    <n v="1482160597"/>
    <b v="0"/>
    <n v="859"/>
    <b v="1"/>
    <s v="music/rock"/>
    <n v="138.64000000000001"/>
    <n v="40.349243306169967"/>
    <x v="4"/>
    <x v="11"/>
  </r>
  <r>
    <n v="2179"/>
    <s v="Woodhouse EP"/>
    <s v="Woodhouse is making an EP!  If you are a fan of whiskey and loud guitars, contribute to the cause!"/>
    <x v="28"/>
    <x v="1516"/>
    <x v="0"/>
    <s v="US"/>
    <s v="USD"/>
    <n v="1428725192"/>
    <n v="1426133192"/>
    <b v="0"/>
    <n v="21"/>
    <b v="1"/>
    <s v="music/rock"/>
    <n v="161.4"/>
    <n v="76.857142857142861"/>
    <x v="4"/>
    <x v="11"/>
  </r>
  <r>
    <n v="2180"/>
    <s v="FOUR STAR MARY &quot;PIECES&quot;"/>
    <s v="Help fund the new record by independent alternative rockers FOUR STAR MARY &quot;PIECES&quot;"/>
    <x v="10"/>
    <x v="1517"/>
    <x v="0"/>
    <s v="US"/>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x v="13"/>
    <x v="1518"/>
    <x v="0"/>
    <s v="US"/>
    <s v="USD"/>
    <n v="1487635653"/>
    <n v="1486426053"/>
    <b v="0"/>
    <n v="53"/>
    <b v="1"/>
    <s v="games/tabletop games"/>
    <n v="153.1"/>
    <n v="57.773584905660378"/>
    <x v="6"/>
    <x v="32"/>
  </r>
  <r>
    <n v="2182"/>
    <s v="Broken World - A Post-Apocalypse Tabletop RPG"/>
    <s v="An incredibly comprehensive tabletop rpg book for the post apocalypse, inspired by Dungeon World."/>
    <x v="9"/>
    <x v="1519"/>
    <x v="0"/>
    <s v="CA"/>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x v="1520"/>
    <x v="0"/>
    <s v="US"/>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x v="3"/>
    <x v="1521"/>
    <x v="0"/>
    <s v="US"/>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x v="10"/>
    <x v="1522"/>
    <x v="0"/>
    <s v="GB"/>
    <s v="GBP"/>
    <n v="1364286239"/>
    <n v="1360830239"/>
    <b v="0"/>
    <n v="623"/>
    <b v="1"/>
    <s v="games/tabletop games"/>
    <n v="1856.97"/>
    <n v="149.03451043338683"/>
    <x v="6"/>
    <x v="32"/>
  </r>
  <r>
    <n v="2186"/>
    <s v="Latitude 90Â° : The Origin"/>
    <s v="The real-time digital social deduction game where there's no moderator, no sleeping, and no dying."/>
    <x v="22"/>
    <x v="1523"/>
    <x v="0"/>
    <s v="US"/>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x v="22"/>
    <x v="1524"/>
    <x v="0"/>
    <s v="US"/>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x v="327"/>
    <x v="1525"/>
    <x v="0"/>
    <s v="AU"/>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x v="38"/>
    <x v="1526"/>
    <x v="0"/>
    <s v="GB"/>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x v="266"/>
    <x v="1527"/>
    <x v="0"/>
    <s v="US"/>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x v="47"/>
    <x v="1528"/>
    <x v="0"/>
    <s v="GB"/>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x v="14"/>
    <x v="1529"/>
    <x v="0"/>
    <s v="GB"/>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x v="36"/>
    <x v="1530"/>
    <x v="0"/>
    <s v="US"/>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x v="3"/>
    <x v="1531"/>
    <x v="0"/>
    <s v="US"/>
    <s v="USD"/>
    <n v="1459012290"/>
    <n v="1456423890"/>
    <b v="0"/>
    <n v="878"/>
    <b v="1"/>
    <s v="games/tabletop games"/>
    <n v="537.37"/>
    <n v="61.203872437357631"/>
    <x v="6"/>
    <x v="32"/>
  </r>
  <r>
    <n v="2195"/>
    <s v="Purgatoria: City of Angels"/>
    <s v="A gritty, noir tabletop RPG with a fast-paced combo-based battle system."/>
    <x v="210"/>
    <x v="968"/>
    <x v="0"/>
    <s v="US"/>
    <s v="USD"/>
    <n v="1439317900"/>
    <n v="1436725900"/>
    <b v="0"/>
    <n v="115"/>
    <b v="1"/>
    <s v="games/tabletop games"/>
    <n v="120.32608695652173"/>
    <n v="48.130434782608695"/>
    <x v="6"/>
    <x v="32"/>
  </r>
  <r>
    <n v="2196"/>
    <s v="LACORSA Grand Prix Game (relaunch)"/>
    <s v="Race your friends in style with this classic Grand Prix game."/>
    <x v="32"/>
    <x v="1532"/>
    <x v="0"/>
    <s v="US"/>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x v="11"/>
    <x v="1533"/>
    <x v="0"/>
    <s v="US"/>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x v="79"/>
    <x v="1534"/>
    <x v="0"/>
    <s v="US"/>
    <s v="USD"/>
    <n v="1447507200"/>
    <n v="1444911600"/>
    <b v="0"/>
    <n v="651"/>
    <b v="1"/>
    <s v="games/tabletop games"/>
    <n v="132.89249999999998"/>
    <n v="81.654377880184327"/>
    <x v="6"/>
    <x v="32"/>
  </r>
  <r>
    <n v="2199"/>
    <s v="Decadolo. Flip it!"/>
    <s v="A new strategic board game designed to flip out your opponent."/>
    <x v="7"/>
    <x v="1535"/>
    <x v="0"/>
    <s v="IE"/>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x v="13"/>
    <x v="1536"/>
    <x v="0"/>
    <s v="GB"/>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x v="252"/>
    <x v="1537"/>
    <x v="0"/>
    <s v="GB"/>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x v="23"/>
    <x v="1538"/>
    <x v="0"/>
    <s v="US"/>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x v="1539"/>
    <x v="0"/>
    <s v="CA"/>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x v="15"/>
    <x v="1540"/>
    <x v="0"/>
    <s v="US"/>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x v="1541"/>
    <x v="0"/>
    <s v="US"/>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x v="184"/>
    <x v="932"/>
    <x v="0"/>
    <s v="US"/>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x v="13"/>
    <x v="41"/>
    <x v="0"/>
    <s v="US"/>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x v="28"/>
    <x v="1542"/>
    <x v="0"/>
    <s v="US"/>
    <s v="USD"/>
    <n v="1333771200"/>
    <n v="1328649026"/>
    <b v="0"/>
    <n v="24"/>
    <b v="1"/>
    <s v="music/electronic music"/>
    <n v="101.6"/>
    <n v="42.333333333333336"/>
    <x v="4"/>
    <x v="15"/>
  </r>
  <r>
    <n v="2209"/>
    <s v="NYPC's North American (+ Colombia!) Tour May 2014 - Part 2"/>
    <s v="Support us and pledge for rewards on our new bigger Tour of the US, Canada and Colombia!"/>
    <x v="2"/>
    <x v="1543"/>
    <x v="0"/>
    <s v="GB"/>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x v="23"/>
    <x v="1544"/>
    <x v="0"/>
    <s v="US"/>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x v="30"/>
    <x v="1545"/>
    <x v="0"/>
    <s v="US"/>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x v="12"/>
    <x v="1546"/>
    <x v="0"/>
    <s v="US"/>
    <s v="USD"/>
    <n v="1383526800"/>
    <n v="1380650177"/>
    <b v="0"/>
    <n v="123"/>
    <b v="1"/>
    <s v="music/electronic music"/>
    <n v="114.38333333333333"/>
    <n v="55.796747967479675"/>
    <x v="4"/>
    <x v="15"/>
  </r>
  <r>
    <n v="2213"/>
    <s v="WINTER WALK WITH ME ~ Hasenfang Album"/>
    <s v="NOTE: THIS PROJECT IS ALREADY 100% FUNDED!!! _x000d_This is an &quot;Extended Campaign Run&quot; for anyone who wants a CD of my seventh solo album."/>
    <x v="328"/>
    <x v="115"/>
    <x v="0"/>
    <s v="US"/>
    <s v="USD"/>
    <n v="1431719379"/>
    <n v="1429127379"/>
    <b v="0"/>
    <n v="1"/>
    <b v="1"/>
    <s v="music/electronic music"/>
    <n v="200"/>
    <n v="10"/>
    <x v="4"/>
    <x v="15"/>
  </r>
  <r>
    <n v="2214"/>
    <s v="Spiff is ready to join the digital age!"/>
    <s v="Join this Kickstarter project today to assist Spiff in converting his analog recordings from the 80's to digital!"/>
    <x v="20"/>
    <x v="1547"/>
    <x v="0"/>
    <s v="US"/>
    <s v="USD"/>
    <n v="1391713248"/>
    <n v="1389121248"/>
    <b v="0"/>
    <n v="24"/>
    <b v="1"/>
    <s v="music/electronic music"/>
    <n v="292.50166666666667"/>
    <n v="73.125416666666666"/>
    <x v="4"/>
    <x v="15"/>
  </r>
  <r>
    <n v="2215"/>
    <s v="&quot;Something to See, Not to Say&quot; - Anemometer's First EP Album"/>
    <s v="Ambient Electro Grind-fest!"/>
    <x v="131"/>
    <x v="1548"/>
    <x v="0"/>
    <s v="US"/>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x v="1549"/>
    <x v="0"/>
    <s v="US"/>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x v="94"/>
    <x v="0"/>
    <s v="US"/>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x v="1550"/>
    <x v="0"/>
    <s v="US"/>
    <s v="USD"/>
    <n v="1346198400"/>
    <n v="1344281383"/>
    <b v="0"/>
    <n v="76"/>
    <b v="1"/>
    <s v="music/electronic music"/>
    <n v="122.833"/>
    <n v="32.324473684210524"/>
    <x v="4"/>
    <x v="15"/>
  </r>
  <r>
    <n v="2219"/>
    <s v="Moments by eBurner"/>
    <s v="An album that illustrates events in our lives, whether trivial or significant, through the tones of electronic music."/>
    <x v="28"/>
    <x v="1101"/>
    <x v="0"/>
    <s v="US"/>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x v="8"/>
    <x v="1551"/>
    <x v="0"/>
    <s v="US"/>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x v="51"/>
    <x v="1552"/>
    <x v="0"/>
    <s v="US"/>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x v="1553"/>
    <x v="0"/>
    <s v="US"/>
    <s v="USD"/>
    <n v="1327776847"/>
    <n v="1325184847"/>
    <b v="0"/>
    <n v="30"/>
    <b v="1"/>
    <s v="games/tabletop games"/>
    <n v="162.6"/>
    <n v="27.1"/>
    <x v="6"/>
    <x v="32"/>
  </r>
  <r>
    <n v="2223"/>
    <s v="M4 Collapsible Cardboard Scenery"/>
    <s v="Cardboard scenery for Sci-Fi 28-32mm miniature games. Easy to assemble, disassemble and transport. Supplied unpainted. By MCSTUDIO."/>
    <x v="330"/>
    <x v="1554"/>
    <x v="0"/>
    <s v="CA"/>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x v="1555"/>
    <x v="0"/>
    <s v="US"/>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x v="223"/>
    <x v="1556"/>
    <x v="0"/>
    <s v="GB"/>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x v="102"/>
    <x v="1557"/>
    <x v="0"/>
    <s v="US"/>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x v="93"/>
    <x v="1558"/>
    <x v="0"/>
    <s v="GB"/>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x v="1559"/>
    <x v="0"/>
    <s v="DE"/>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x v="331"/>
    <x v="1560"/>
    <x v="0"/>
    <s v="US"/>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x v="0"/>
    <x v="1561"/>
    <x v="0"/>
    <s v="US"/>
    <s v="USD"/>
    <n v="1398460127"/>
    <n v="1395868127"/>
    <b v="0"/>
    <n v="498"/>
    <b v="1"/>
    <s v="games/tabletop games"/>
    <n v="125.95294117647057"/>
    <n v="21.497991967871485"/>
    <x v="6"/>
    <x v="32"/>
  </r>
  <r>
    <n v="2231"/>
    <s v="Kingdom"/>
    <s v="A game about communities by Ben Robbins, creator of Microscope. Do you change the Kingdom or does the Kingdom change you?"/>
    <x v="30"/>
    <x v="1562"/>
    <x v="0"/>
    <s v="US"/>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x v="10"/>
    <x v="1563"/>
    <x v="0"/>
    <s v="US"/>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x v="30"/>
    <x v="1564"/>
    <x v="0"/>
    <s v="GB"/>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x v="213"/>
    <x v="1565"/>
    <x v="0"/>
    <s v="US"/>
    <s v="USD"/>
    <n v="1483645647"/>
    <n v="1481053647"/>
    <b v="0"/>
    <n v="28"/>
    <b v="1"/>
    <s v="games/tabletop games"/>
    <n v="1165"/>
    <n v="41.607142857142854"/>
    <x v="6"/>
    <x v="32"/>
  </r>
  <r>
    <n v="2235"/>
    <s v="Miniature Scenery Terrain for Tabletop gaming and Wargames"/>
    <s v="An amazing set of sceneries to create unique atmospheres for your tabletop gaming."/>
    <x v="93"/>
    <x v="1566"/>
    <x v="0"/>
    <s v="CA"/>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x v="70"/>
    <x v="1567"/>
    <x v="0"/>
    <s v="US"/>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x v="102"/>
    <x v="1568"/>
    <x v="0"/>
    <s v="US"/>
    <s v="USD"/>
    <n v="1415779140"/>
    <n v="1412294683"/>
    <b v="0"/>
    <n v="983"/>
    <b v="1"/>
    <s v="games/tabletop games"/>
    <n v="352.92777777777775"/>
    <n v="64.625635808748726"/>
    <x v="6"/>
    <x v="32"/>
  </r>
  <r>
    <n v="2238"/>
    <s v="28mm Fantasy Miniature range Feral Orcs!"/>
    <s v="28mm Fantasy Miniature Range in leadfree white metal: Orcs, wolves and more."/>
    <x v="23"/>
    <x v="1569"/>
    <x v="0"/>
    <s v="DE"/>
    <s v="EUR"/>
    <n v="1489157716"/>
    <n v="1486565716"/>
    <b v="0"/>
    <n v="79"/>
    <b v="1"/>
    <s v="games/tabletop games"/>
    <n v="137.4"/>
    <n v="69.569620253164558"/>
    <x v="6"/>
    <x v="32"/>
  </r>
  <r>
    <n v="2239"/>
    <s v="Pro Tabletop Gaming Audio Collection"/>
    <s v="Next stretch goal unlocks at $33,000 and/or 500 backers unlocks 2 bonus stretch goals."/>
    <x v="31"/>
    <x v="1570"/>
    <x v="0"/>
    <s v="US"/>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x v="10"/>
    <x v="1571"/>
    <x v="0"/>
    <s v="US"/>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x v="28"/>
    <x v="1572"/>
    <x v="0"/>
    <s v="GB"/>
    <s v="GBP"/>
    <n v="1488484300"/>
    <n v="1485892300"/>
    <b v="0"/>
    <n v="163"/>
    <b v="1"/>
    <s v="games/tabletop games"/>
    <n v="806.4"/>
    <n v="49.472392638036808"/>
    <x v="6"/>
    <x v="32"/>
  </r>
  <r>
    <n v="2242"/>
    <s v="The Princess Bride Playing Cards from USPCC"/>
    <s v="Inconceivable! An amazing new illustrative deck based on The Princess Bride movie."/>
    <x v="3"/>
    <x v="1573"/>
    <x v="0"/>
    <s v="US"/>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x v="1574"/>
    <x v="0"/>
    <s v="US"/>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x v="10"/>
    <x v="1575"/>
    <x v="0"/>
    <s v="US"/>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x v="23"/>
    <x v="1576"/>
    <x v="0"/>
    <s v="US"/>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x v="30"/>
    <x v="1514"/>
    <x v="0"/>
    <s v="GB"/>
    <s v="GBP"/>
    <n v="1441393210"/>
    <n v="1438801210"/>
    <b v="0"/>
    <n v="57"/>
    <b v="1"/>
    <s v="games/tabletop games"/>
    <n v="100.12"/>
    <n v="43.912280701754383"/>
    <x v="6"/>
    <x v="32"/>
  </r>
  <r>
    <n v="2247"/>
    <s v="Foragers"/>
    <s v="Take on the role of an ancient forager in this fun strategy game from the designer of Biblios."/>
    <x v="17"/>
    <x v="1577"/>
    <x v="0"/>
    <s v="US"/>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x v="39"/>
    <x v="1578"/>
    <x v="0"/>
    <s v="GB"/>
    <s v="GBP"/>
    <n v="1481749278"/>
    <n v="1479157278"/>
    <b v="0"/>
    <n v="128"/>
    <b v="1"/>
    <s v="games/tabletop games"/>
    <n v="107.21428571428571"/>
    <n v="58.6328125"/>
    <x v="6"/>
    <x v="32"/>
  </r>
  <r>
    <n v="2249"/>
    <s v="Centurion: Legionaries of Rome"/>
    <s v="March with the legions against the enemies of Rome in this role-playing game of military adventures."/>
    <x v="8"/>
    <x v="1579"/>
    <x v="0"/>
    <s v="US"/>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x v="31"/>
    <x v="1580"/>
    <x v="0"/>
    <s v="US"/>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x v="0"/>
    <x v="1581"/>
    <x v="0"/>
    <s v="US"/>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x v="7"/>
    <x v="1582"/>
    <x v="0"/>
    <s v="ES"/>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x v="6"/>
    <x v="1583"/>
    <x v="0"/>
    <s v="US"/>
    <s v="USD"/>
    <n v="1447862947"/>
    <n v="1445267347"/>
    <b v="0"/>
    <n v="84"/>
    <b v="1"/>
    <s v="games/tabletop games"/>
    <n v="112.6875"/>
    <n v="107.32142857142857"/>
    <x v="6"/>
    <x v="32"/>
  </r>
  <r>
    <n v="2254"/>
    <s v="Green Couch Games Limited: FrogFlip!"/>
    <s v="A dexterity microgame by father/daughter team, Jason and Claire Kotarski. Make 100 project."/>
    <x v="2"/>
    <x v="1584"/>
    <x v="0"/>
    <s v="US"/>
    <s v="USD"/>
    <n v="1485271968"/>
    <n v="1484667168"/>
    <b v="0"/>
    <n v="197"/>
    <b v="1"/>
    <s v="games/tabletop games"/>
    <n v="459.8"/>
    <n v="11.67005076142132"/>
    <x v="6"/>
    <x v="32"/>
  </r>
  <r>
    <n v="2255"/>
    <s v="Jumbo Jets - Jet Set Expansion Set #2"/>
    <s v="This is the second set of 5 expansions for our route-building game, Jet Set!"/>
    <x v="333"/>
    <x v="1585"/>
    <x v="0"/>
    <s v="US"/>
    <s v="USD"/>
    <n v="1462661451"/>
    <n v="1460069451"/>
    <b v="0"/>
    <n v="271"/>
    <b v="1"/>
    <s v="games/tabletop games"/>
    <n v="286.65822784810126"/>
    <n v="41.782287822878232"/>
    <x v="6"/>
    <x v="32"/>
  </r>
  <r>
    <n v="2256"/>
    <s v="Bitcoin Empire"/>
    <s v="Build your crypto-currency empire and sabotage your opponents. A deck building, card game. 2-4 players. 15 minutes."/>
    <x v="334"/>
    <x v="1586"/>
    <x v="0"/>
    <s v="GB"/>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x v="30"/>
    <x v="1587"/>
    <x v="0"/>
    <s v="GB"/>
    <s v="GBP"/>
    <n v="1466377200"/>
    <n v="1463351329"/>
    <b v="0"/>
    <n v="169"/>
    <b v="1"/>
    <s v="games/tabletop games"/>
    <n v="636.14"/>
    <n v="94.103550295857985"/>
    <x v="6"/>
    <x v="32"/>
  </r>
  <r>
    <n v="2258"/>
    <s v="A Sundered World"/>
    <s v="A Dungeon World campaign setting that takes place after the end of the worlds."/>
    <x v="41"/>
    <x v="1588"/>
    <x v="0"/>
    <s v="US"/>
    <s v="USD"/>
    <n v="1434045687"/>
    <n v="1431453687"/>
    <b v="0"/>
    <n v="205"/>
    <b v="1"/>
    <s v="games/tabletop games"/>
    <n v="146.5"/>
    <n v="15.721951219512196"/>
    <x v="6"/>
    <x v="32"/>
  </r>
  <r>
    <n v="2259"/>
    <s v="The Second Breakfast"/>
    <s v="More Halfmen, more goats, more guns, and most of all some neat buildings and structures for the little fellas to hang out in!"/>
    <x v="28"/>
    <x v="1589"/>
    <x v="0"/>
    <s v="GB"/>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x v="30"/>
    <x v="1590"/>
    <x v="0"/>
    <s v="US"/>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x v="28"/>
    <x v="1591"/>
    <x v="0"/>
    <s v="AU"/>
    <s v="AUD"/>
    <n v="1487093020"/>
    <n v="1485278620"/>
    <b v="0"/>
    <n v="210"/>
    <b v="1"/>
    <s v="games/tabletop games"/>
    <n v="779.5"/>
    <n v="37.11904761904762"/>
    <x v="6"/>
    <x v="32"/>
  </r>
  <r>
    <n v="2262"/>
    <s v="Riders: A Game About Cheating Doomsday"/>
    <s v="An RPG about mortal servants of the Horsemen of the Apocalypse deciding to not end the world."/>
    <x v="126"/>
    <x v="1592"/>
    <x v="0"/>
    <s v="US"/>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x v="51"/>
    <x v="1593"/>
    <x v="0"/>
    <s v="SE"/>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x v="12"/>
    <x v="1594"/>
    <x v="0"/>
    <s v="US"/>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x v="1595"/>
    <x v="0"/>
    <s v="GB"/>
    <s v="GBP"/>
    <n v="1479846507"/>
    <n v="1479241707"/>
    <b v="0"/>
    <n v="17"/>
    <b v="1"/>
    <s v="games/tabletop games"/>
    <n v="298.5"/>
    <n v="35.117647058823529"/>
    <x v="6"/>
    <x v="32"/>
  </r>
  <r>
    <n v="2266"/>
    <s v="GOAT LORDS."/>
    <s v="Want to be LORD OF THE GOATS? Start building your herd using thievery, magic, bombs and mostly goats."/>
    <x v="15"/>
    <x v="1596"/>
    <x v="0"/>
    <s v="US"/>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x v="22"/>
    <x v="1597"/>
    <x v="0"/>
    <s v="US"/>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x v="89"/>
    <x v="1598"/>
    <x v="0"/>
    <s v="US"/>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x v="30"/>
    <x v="1599"/>
    <x v="0"/>
    <s v="US"/>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x v="31"/>
    <x v="1600"/>
    <x v="0"/>
    <s v="US"/>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x v="22"/>
    <x v="1601"/>
    <x v="0"/>
    <s v="US"/>
    <s v="USD"/>
    <n v="1481328004"/>
    <n v="1478736004"/>
    <b v="0"/>
    <n v="1328"/>
    <b v="1"/>
    <s v="games/tabletop games"/>
    <n v="283.09000000000003"/>
    <n v="42.63403614457831"/>
    <x v="6"/>
    <x v="32"/>
  </r>
  <r>
    <n v="2272"/>
    <s v="Pick the Lock"/>
    <s v="Pick the Lock is a game of chance and strategy. Attempt to obtain priceless treasures and outwit the other players."/>
    <x v="28"/>
    <x v="1602"/>
    <x v="0"/>
    <s v="US"/>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x v="30"/>
    <x v="1603"/>
    <x v="0"/>
    <s v="CA"/>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x v="30"/>
    <x v="1604"/>
    <x v="0"/>
    <s v="US"/>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x v="81"/>
    <x v="1605"/>
    <x v="0"/>
    <s v="GB"/>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x v="335"/>
    <x v="1606"/>
    <x v="0"/>
    <s v="US"/>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x v="0"/>
    <x v="1607"/>
    <x v="0"/>
    <s v="US"/>
    <s v="USD"/>
    <n v="1330359423"/>
    <n v="1327767423"/>
    <b v="0"/>
    <n v="207"/>
    <b v="1"/>
    <s v="games/tabletop games"/>
    <n v="141.08235294117648"/>
    <n v="57.932367149758456"/>
    <x v="6"/>
    <x v="32"/>
  </r>
  <r>
    <n v="2278"/>
    <s v="Eternity Dice - Regular and D6 Charms Edition"/>
    <s v="Dice forged from stone one by one entirely by hand for demanding Gamers and Collectors."/>
    <x v="13"/>
    <x v="1608"/>
    <x v="0"/>
    <s v="IT"/>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x v="28"/>
    <x v="1609"/>
    <x v="0"/>
    <s v="US"/>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x v="336"/>
    <x v="1610"/>
    <x v="0"/>
    <s v="US"/>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x v="43"/>
    <x v="1611"/>
    <x v="0"/>
    <s v="US"/>
    <s v="USD"/>
    <n v="1311576600"/>
    <n v="1306219897"/>
    <b v="0"/>
    <n v="11"/>
    <b v="1"/>
    <s v="music/rock"/>
    <n v="185"/>
    <n v="50.454545454545453"/>
    <x v="4"/>
    <x v="11"/>
  </r>
  <r>
    <n v="2282"/>
    <s v="Sage King's Debut Album"/>
    <s v="Sage King is recording his debut album and wants YOU to be a part of the creation process"/>
    <x v="47"/>
    <x v="1612"/>
    <x v="0"/>
    <s v="US"/>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x v="9"/>
    <x v="1613"/>
    <x v="0"/>
    <s v="US"/>
    <s v="USD"/>
    <n v="1336528804"/>
    <n v="1331348404"/>
    <b v="0"/>
    <n v="48"/>
    <b v="1"/>
    <s v="music/rock"/>
    <n v="100.85533333333332"/>
    <n v="63.03458333333333"/>
    <x v="4"/>
    <x v="11"/>
  </r>
  <r>
    <n v="2284"/>
    <s v="Make a record, write a song, take the Vinyl Skyway. "/>
    <s v="The Vinyl Skyway reunite to make a third album. "/>
    <x v="12"/>
    <x v="1614"/>
    <x v="0"/>
    <s v="US"/>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x v="1615"/>
    <x v="0"/>
    <s v="US"/>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x v="15"/>
    <x v="1616"/>
    <x v="0"/>
    <s v="US"/>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x v="37"/>
    <x v="1617"/>
    <x v="0"/>
    <s v="US"/>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x v="28"/>
    <x v="1099"/>
    <x v="0"/>
    <s v="US"/>
    <s v="USD"/>
    <n v="1340733600"/>
    <n v="1339098689"/>
    <b v="0"/>
    <n v="25"/>
    <b v="1"/>
    <s v="music/rock"/>
    <n v="100.1"/>
    <n v="40.04"/>
    <x v="4"/>
    <x v="11"/>
  </r>
  <r>
    <n v="2289"/>
    <s v="Blind Man Deaf Boy Tour!"/>
    <s v="Blind Man Deaf Boy is a Folk Punk band from Denver, we need money to get ourselves a van and take it on tour around the west coast."/>
    <x v="15"/>
    <x v="1618"/>
    <x v="0"/>
    <s v="US"/>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x v="15"/>
    <x v="1619"/>
    <x v="0"/>
    <s v="US"/>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x v="30"/>
    <x v="1620"/>
    <x v="0"/>
    <s v="US"/>
    <s v="USD"/>
    <n v="1335153600"/>
    <n v="1332199618"/>
    <b v="0"/>
    <n v="43"/>
    <b v="1"/>
    <s v="music/rock"/>
    <n v="172.8"/>
    <n v="100.46511627906976"/>
    <x v="4"/>
    <x v="11"/>
  </r>
  <r>
    <n v="2292"/>
    <s v="BE A PART OF HISTORY!"/>
    <s v="Aiding Contra in the telling of the &quot;Blue Planet Chronicles&quot;, a concept about the history of our beautiful home; Planet Earth!"/>
    <x v="13"/>
    <x v="1621"/>
    <x v="0"/>
    <s v="US"/>
    <s v="USD"/>
    <n v="1334767476"/>
    <n v="1332175476"/>
    <b v="0"/>
    <n v="46"/>
    <b v="1"/>
    <s v="music/rock"/>
    <n v="107.2505"/>
    <n v="46.630652173913049"/>
    <x v="4"/>
    <x v="11"/>
  </r>
  <r>
    <n v="2293"/>
    <s v="&quot;Hurt N' Wrong&quot; New Album Fundraiser!"/>
    <s v="Donate here to be a part of the upcoming album. Every little bit helps!"/>
    <x v="16"/>
    <x v="1622"/>
    <x v="0"/>
    <s v="US"/>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x v="10"/>
    <x v="1623"/>
    <x v="0"/>
    <s v="US"/>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x v="38"/>
    <x v="1624"/>
    <x v="0"/>
    <s v="US"/>
    <s v="USD"/>
    <n v="1359240856"/>
    <n v="1356648856"/>
    <b v="0"/>
    <n v="34"/>
    <b v="1"/>
    <s v="music/rock"/>
    <n v="125.25"/>
    <n v="44.205882352941174"/>
    <x v="4"/>
    <x v="11"/>
  </r>
  <r>
    <n v="2296"/>
    <s v="HAMELL ON TRIAL IS RECORDING AN ALBUM"/>
    <s v="Ed Hamell AKA Hamell on Trial is recording an album titled The Happiest Man in the World. He needs your help."/>
    <x v="39"/>
    <x v="1625"/>
    <x v="0"/>
    <s v="US"/>
    <s v="USD"/>
    <n v="1330018426"/>
    <n v="1326994426"/>
    <b v="0"/>
    <n v="145"/>
    <b v="1"/>
    <s v="music/rock"/>
    <n v="149.07142857142856"/>
    <n v="71.965517241379317"/>
    <x v="4"/>
    <x v="11"/>
  </r>
  <r>
    <n v="2297"/>
    <s v="Company Company: Debut EP"/>
    <s v="New Jersey Alternative Rock band COCO needs YOUR help self-releasing debut EP!"/>
    <x v="28"/>
    <x v="1626"/>
    <x v="0"/>
    <s v="US"/>
    <s v="USD"/>
    <n v="1331697540"/>
    <n v="1328749249"/>
    <b v="0"/>
    <n v="19"/>
    <b v="1"/>
    <s v="music/rock"/>
    <n v="100.6"/>
    <n v="52.94736842105263"/>
    <x v="4"/>
    <x v="11"/>
  </r>
  <r>
    <n v="2298"/>
    <s v="Jonny Gray: First Full Length Album"/>
    <s v="My name is Jonny Gray, and my friends and I are working together to raise funds for my debut album"/>
    <x v="11"/>
    <x v="1627"/>
    <x v="0"/>
    <s v="US"/>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x v="43"/>
    <x v="1628"/>
    <x v="0"/>
    <s v="US"/>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x v="134"/>
    <x v="1629"/>
    <x v="0"/>
    <s v="US"/>
    <s v="USD"/>
    <n v="1340904416"/>
    <n v="1339694816"/>
    <b v="0"/>
    <n v="7"/>
    <b v="1"/>
    <s v="music/rock"/>
    <n v="101.25"/>
    <n v="115.71428571428571"/>
    <x v="4"/>
    <x v="11"/>
  </r>
  <r>
    <n v="2301"/>
    <s v="Time Crash"/>
    <s v="We are America's first trock band, and we're ready to bring you our first album!"/>
    <x v="10"/>
    <x v="1630"/>
    <x v="0"/>
    <s v="US"/>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x v="1631"/>
    <x v="0"/>
    <s v="US"/>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x v="337"/>
    <x v="1632"/>
    <x v="0"/>
    <s v="US"/>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x v="12"/>
    <x v="1633"/>
    <x v="0"/>
    <s v="US"/>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x v="1634"/>
    <x v="0"/>
    <s v="US"/>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x v="8"/>
    <x v="1635"/>
    <x v="0"/>
    <s v="US"/>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x v="338"/>
    <x v="1636"/>
    <x v="0"/>
    <s v="US"/>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x v="63"/>
    <x v="1637"/>
    <x v="0"/>
    <s v="US"/>
    <s v="USD"/>
    <n v="1409274000"/>
    <n v="1406847996"/>
    <b v="1"/>
    <n v="614"/>
    <b v="1"/>
    <s v="music/indie rock"/>
    <n v="101.30622"/>
    <n v="82.496921824104234"/>
    <x v="4"/>
    <x v="14"/>
  </r>
  <r>
    <n v="2309"/>
    <s v="// Marny Lion Proudfit /\/\/\ Album Release \\"/>
    <s v="|| HELP MARNY LION PROUDFIT RECORD HER SECOND INDIE FOLK ALBUM THIS MARCH â€“ THE BARN IS WAITING ||"/>
    <x v="12"/>
    <x v="1638"/>
    <x v="0"/>
    <s v="US"/>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x v="1639"/>
    <x v="0"/>
    <s v="US"/>
    <s v="USD"/>
    <n v="1363889015"/>
    <n v="1361300615"/>
    <b v="1"/>
    <n v="1224"/>
    <b v="1"/>
    <s v="music/indie rock"/>
    <n v="428.83978378378379"/>
    <n v="64.816470588235291"/>
    <x v="4"/>
    <x v="14"/>
  </r>
  <r>
    <n v="2311"/>
    <s v="Mary Fagan's CD Project!"/>
    <s v="I'm heading back into the studio!  I'm planning to record a CD of original songs and one with some jazz standards."/>
    <x v="7"/>
    <x v="1640"/>
    <x v="0"/>
    <s v="US"/>
    <s v="USD"/>
    <n v="1399421189"/>
    <n v="1396829189"/>
    <b v="1"/>
    <n v="104"/>
    <b v="1"/>
    <s v="music/indie rock"/>
    <n v="104.11111111111111"/>
    <n v="90.09615384615384"/>
    <x v="4"/>
    <x v="14"/>
  </r>
  <r>
    <n v="2312"/>
    <s v="DINOWALRUS: 3RD RECORD ON VINYL"/>
    <s v="Help Brooklyn psychedelic synth rockers DINOWALRUS release their 3rd Record, COMPLEXION, on vinyl!"/>
    <x v="9"/>
    <x v="1641"/>
    <x v="0"/>
    <s v="US"/>
    <s v="USD"/>
    <n v="1397862000"/>
    <n v="1395155478"/>
    <b v="1"/>
    <n v="79"/>
    <b v="1"/>
    <s v="music/indie rock"/>
    <n v="107.86666666666666"/>
    <n v="40.962025316455694"/>
    <x v="4"/>
    <x v="14"/>
  </r>
  <r>
    <n v="2313"/>
    <s v="A SUNNY DAY IN GLASGOW"/>
    <s v="A Sunny Day in Glasgow are recording a new album and we need your help!"/>
    <x v="10"/>
    <x v="1642"/>
    <x v="0"/>
    <s v="US"/>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x v="38"/>
    <x v="1643"/>
    <x v="0"/>
    <s v="US"/>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x v="30"/>
    <x v="1644"/>
    <x v="0"/>
    <s v="US"/>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x v="36"/>
    <x v="1645"/>
    <x v="0"/>
    <s v="US"/>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x v="44"/>
    <x v="1646"/>
    <x v="0"/>
    <s v="US"/>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x v="10"/>
    <x v="1647"/>
    <x v="0"/>
    <s v="US"/>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x v="1648"/>
    <x v="0"/>
    <s v="US"/>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x v="10"/>
    <x v="1649"/>
    <x v="0"/>
    <s v="US"/>
    <s v="USD"/>
    <n v="1396463800"/>
    <n v="1393443400"/>
    <b v="1"/>
    <n v="89"/>
    <b v="1"/>
    <s v="music/indie rock"/>
    <n v="108.66"/>
    <n v="61.044943820224717"/>
    <x v="4"/>
    <x v="14"/>
  </r>
  <r>
    <n v="2321"/>
    <s v="WienerWÃ¼rze"/>
    <s v="Universal organic liquid seasoning brewed all natural from lupine, oat, salt and water for soups, salads, stews and more"/>
    <x v="339"/>
    <x v="1650"/>
    <x v="3"/>
    <s v="AT"/>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x v="200"/>
    <x v="1079"/>
    <x v="3"/>
    <s v="US"/>
    <s v="USD"/>
    <n v="1491769769"/>
    <n v="1489181369"/>
    <b v="0"/>
    <n v="4"/>
    <b v="0"/>
    <s v="food/small batch"/>
    <n v="3.1481481481481479"/>
    <n v="21.25"/>
    <x v="7"/>
    <x v="33"/>
  </r>
  <r>
    <n v="2323"/>
    <s v="Beef Sticks, the Ultimate Protein Snack"/>
    <s v="You can never go wrong with a Beef Stick, great taste with no fillers and can easily goes with you everywhere."/>
    <x v="49"/>
    <x v="678"/>
    <x v="3"/>
    <s v="US"/>
    <s v="USD"/>
    <n v="1490033247"/>
    <n v="1489428447"/>
    <b v="0"/>
    <n v="4"/>
    <b v="0"/>
    <s v="food/small batch"/>
    <n v="48"/>
    <n v="30"/>
    <x v="7"/>
    <x v="33"/>
  </r>
  <r>
    <n v="2324"/>
    <s v="Pies not Lies"/>
    <s v="A city centre shop selling great locally made food with room to chat and learn about eachother."/>
    <x v="51"/>
    <x v="970"/>
    <x v="3"/>
    <s v="GB"/>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x v="28"/>
    <x v="439"/>
    <x v="3"/>
    <s v="US"/>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x v="36"/>
    <x v="1651"/>
    <x v="3"/>
    <s v="US"/>
    <s v="USD"/>
    <n v="1493571600"/>
    <n v="1489106948"/>
    <b v="0"/>
    <n v="1"/>
    <b v="0"/>
    <s v="food/small batch"/>
    <n v="0.72"/>
    <n v="108"/>
    <x v="7"/>
    <x v="33"/>
  </r>
  <r>
    <n v="2327"/>
    <s v="Kraut Source - Fermentation Made Simple"/>
    <s v="Gourmet Fermentation in a Mason Jar. Create delicious, nutritious fermented foods at home."/>
    <x v="19"/>
    <x v="1652"/>
    <x v="0"/>
    <s v="US"/>
    <s v="USD"/>
    <n v="1409090440"/>
    <n v="1406066440"/>
    <b v="1"/>
    <n v="3355"/>
    <b v="1"/>
    <s v="food/small batch"/>
    <n v="526.09431428571429"/>
    <n v="54.883162444113267"/>
    <x v="7"/>
    <x v="33"/>
  </r>
  <r>
    <n v="2328"/>
    <s v="Bravado Spice | Bigger &amp; Bolder"/>
    <s v="Our mission: To launch our Crimson Hot Sauce &amp; introduce our Chili &amp; Garlic Pickles. _x000d__x000d_Let's change the game together!"/>
    <x v="3"/>
    <x v="1653"/>
    <x v="0"/>
    <s v="US"/>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x v="31"/>
    <x v="1654"/>
    <x v="0"/>
    <s v="US"/>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x v="1655"/>
    <x v="0"/>
    <s v="US"/>
    <s v="USD"/>
    <n v="1451001600"/>
    <n v="1448400943"/>
    <b v="1"/>
    <n v="163"/>
    <b v="1"/>
    <s v="food/small batch"/>
    <n v="102.42285714285715"/>
    <n v="219.92638036809817"/>
    <x v="7"/>
    <x v="33"/>
  </r>
  <r>
    <n v="2331"/>
    <s v="Meadowlands Chocolate"/>
    <s v="Handcrafted, organic, single-origin, bean-to-bar, dark chocolate. Like fine wine, the secret is in the terroir."/>
    <x v="6"/>
    <x v="1656"/>
    <x v="0"/>
    <s v="US"/>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x v="1657"/>
    <x v="0"/>
    <s v="US"/>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x v="20"/>
    <x v="610"/>
    <x v="0"/>
    <s v="US"/>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x v="23"/>
    <x v="1658"/>
    <x v="0"/>
    <s v="US"/>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x v="31"/>
    <x v="1659"/>
    <x v="0"/>
    <s v="US"/>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x v="22"/>
    <x v="1660"/>
    <x v="0"/>
    <s v="US"/>
    <s v="USD"/>
    <n v="1394316695"/>
    <n v="1390860695"/>
    <b v="1"/>
    <n v="2165"/>
    <b v="1"/>
    <s v="food/small batch"/>
    <n v="520.73254999999995"/>
    <n v="48.104623556581984"/>
    <x v="7"/>
    <x v="33"/>
  </r>
  <r>
    <n v="2337"/>
    <s v="The Hudson Standard Bitters and Shrubs"/>
    <s v="We make small batch, locally sourced bitters and shrubs for cocktails and cooking."/>
    <x v="14"/>
    <x v="1661"/>
    <x v="0"/>
    <s v="US"/>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x v="1662"/>
    <x v="0"/>
    <s v="US"/>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x v="31"/>
    <x v="1663"/>
    <x v="0"/>
    <s v="US"/>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x v="79"/>
    <x v="1664"/>
    <x v="0"/>
    <s v="US"/>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x v="10"/>
    <x v="117"/>
    <x v="1"/>
    <s v="US"/>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x v="62"/>
    <x v="117"/>
    <x v="1"/>
    <s v="US"/>
    <s v="USD"/>
    <n v="1412571600"/>
    <n v="1410799870"/>
    <b v="0"/>
    <n v="0"/>
    <b v="0"/>
    <s v="technology/web"/>
    <n v="0"/>
    <e v="#DIV/0!"/>
    <x v="2"/>
    <x v="7"/>
  </r>
  <r>
    <n v="2343"/>
    <s v="Mobile Excellence Awards (Canceled)"/>
    <s v="The most influential and prestigious awards program that honors innovation and leadership in mobile technology and entertainment"/>
    <x v="3"/>
    <x v="452"/>
    <x v="1"/>
    <s v="US"/>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x v="28"/>
    <x v="116"/>
    <x v="1"/>
    <s v="CA"/>
    <s v="CAD"/>
    <n v="1466789269"/>
    <n v="1464197269"/>
    <b v="0"/>
    <n v="1"/>
    <b v="0"/>
    <s v="technology/web"/>
    <n v="0.1"/>
    <n v="1"/>
    <x v="2"/>
    <x v="7"/>
  </r>
  <r>
    <n v="2345"/>
    <s v="Social Media Website (Canceled)"/>
    <s v="My team and I are creating a social media website for pet lovers across the world! Fashion, animal shows, adoptions, and more."/>
    <x v="9"/>
    <x v="117"/>
    <x v="1"/>
    <s v="US"/>
    <s v="USD"/>
    <n v="1427845140"/>
    <n v="1424822556"/>
    <b v="0"/>
    <n v="0"/>
    <b v="0"/>
    <s v="technology/web"/>
    <n v="0"/>
    <e v="#DIV/0!"/>
    <x v="2"/>
    <x v="7"/>
  </r>
  <r>
    <n v="2346"/>
    <s v="Ez 2c 3D Viewers (Canceled)"/>
    <s v="Watch and Make FREE 3D Videos &amp; Pics - No Viewer needed. To Help Learn we have Training and Instant 3D viewers."/>
    <x v="127"/>
    <x v="1665"/>
    <x v="1"/>
    <s v="US"/>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x v="28"/>
    <x v="493"/>
    <x v="1"/>
    <s v="US"/>
    <s v="USD"/>
    <n v="1472135676"/>
    <n v="1469543676"/>
    <b v="0"/>
    <n v="1"/>
    <b v="0"/>
    <s v="technology/web"/>
    <n v="1.5"/>
    <n v="15"/>
    <x v="2"/>
    <x v="7"/>
  </r>
  <r>
    <n v="2348"/>
    <s v="Business &amp; Entertainment In 3D World! (Canceled)"/>
    <s v="Own, Buy, Sell 3D property! 3D games, 3D traveling and earn in one virtual 3D NEASPACE, Best for Oculus Rift environment."/>
    <x v="54"/>
    <x v="795"/>
    <x v="1"/>
    <s v="US"/>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x v="340"/>
    <x v="117"/>
    <x v="1"/>
    <s v="SE"/>
    <s v="SEK"/>
    <n v="1439318228"/>
    <n v="1436812628"/>
    <b v="0"/>
    <n v="0"/>
    <b v="0"/>
    <s v="technology/web"/>
    <n v="0"/>
    <e v="#DIV/0!"/>
    <x v="2"/>
    <x v="7"/>
  </r>
  <r>
    <n v="2350"/>
    <s v="HoxWi - Simple and reliable online customer services (Canceled)"/>
    <s v="HoxWi are the future for real time interaction with on-line customers via chat or video conference."/>
    <x v="63"/>
    <x v="117"/>
    <x v="1"/>
    <s v="IE"/>
    <s v="EUR"/>
    <n v="1483474370"/>
    <n v="1480882370"/>
    <b v="0"/>
    <n v="0"/>
    <b v="0"/>
    <s v="technology/web"/>
    <n v="0"/>
    <e v="#DIV/0!"/>
    <x v="2"/>
    <x v="7"/>
  </r>
  <r>
    <n v="2351"/>
    <s v="NZ Auction site.  No listing or success fees. Only $2 p/m"/>
    <s v="Donate $30 or more and receive a free selfie stick."/>
    <x v="341"/>
    <x v="1651"/>
    <x v="1"/>
    <s v="NZ"/>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x v="13"/>
    <x v="117"/>
    <x v="1"/>
    <s v="US"/>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x v="28"/>
    <x v="117"/>
    <x v="1"/>
    <s v="US"/>
    <s v="USD"/>
    <n v="1429632822"/>
    <n v="1428596022"/>
    <b v="0"/>
    <n v="0"/>
    <b v="0"/>
    <s v="technology/web"/>
    <n v="0"/>
    <e v="#DIV/0!"/>
    <x v="2"/>
    <x v="7"/>
  </r>
  <r>
    <n v="2354"/>
    <s v="Dissertation (Canceled)"/>
    <s v="Almost done with doctorate degree but need funding of $35,000 to complete research of project."/>
    <x v="19"/>
    <x v="379"/>
    <x v="1"/>
    <s v="US"/>
    <s v="USD"/>
    <n v="1420910460"/>
    <n v="1415726460"/>
    <b v="0"/>
    <n v="1"/>
    <b v="0"/>
    <s v="technology/web"/>
    <n v="7.1428571428571425E-2"/>
    <n v="25"/>
    <x v="2"/>
    <x v="7"/>
  </r>
  <r>
    <n v="2355"/>
    <s v="PriceItUpPlease (Canceled)"/>
    <s v="PriceItUpPlease will be an easy to use website that estimates the amount of your startup costs for that great idea you have!"/>
    <x v="6"/>
    <x v="434"/>
    <x v="1"/>
    <s v="AU"/>
    <s v="AUD"/>
    <n v="1430604136"/>
    <n v="1428012136"/>
    <b v="0"/>
    <n v="2"/>
    <b v="0"/>
    <s v="technology/web"/>
    <n v="0.6875"/>
    <n v="27.5"/>
    <x v="2"/>
    <x v="7"/>
  </r>
  <r>
    <n v="2356"/>
    <s v="HardstyleUnited.com (Canceled)"/>
    <s v="HardstyleUnited.com The Global Hardstyle community. Your Hardstyle community."/>
    <x v="3"/>
    <x v="117"/>
    <x v="1"/>
    <s v="NL"/>
    <s v="EUR"/>
    <n v="1433530104"/>
    <n v="1430938104"/>
    <b v="0"/>
    <n v="0"/>
    <b v="0"/>
    <s v="technology/web"/>
    <n v="0"/>
    <e v="#DIV/0!"/>
    <x v="2"/>
    <x v="7"/>
  </r>
  <r>
    <n v="2357"/>
    <s v="Online therapist directory - Click For Therapy (Canceled)"/>
    <s v="Click For Therapy is a website that was created to connect consumers and therapists across the UK."/>
    <x v="100"/>
    <x v="117"/>
    <x v="1"/>
    <s v="GB"/>
    <s v="GBP"/>
    <n v="1445093578"/>
    <n v="1442501578"/>
    <b v="0"/>
    <n v="0"/>
    <b v="0"/>
    <s v="technology/web"/>
    <n v="0"/>
    <e v="#DIV/0!"/>
    <x v="2"/>
    <x v="7"/>
  </r>
  <r>
    <n v="2358"/>
    <s v="Auction, Sell Swap without excessive fees, the next ebay."/>
    <s v="A website to auction, sell and swap items in the uk without a charge, without excess fees, the next ebay."/>
    <x v="15"/>
    <x v="117"/>
    <x v="1"/>
    <s v="GB"/>
    <s v="GBP"/>
    <n v="1422664740"/>
    <n v="1417818036"/>
    <b v="0"/>
    <n v="0"/>
    <b v="0"/>
    <s v="technology/web"/>
    <n v="0"/>
    <e v="#DIV/0!"/>
    <x v="2"/>
    <x v="7"/>
  </r>
  <r>
    <n v="2359"/>
    <s v="crowd-funded public genome sequencing (Canceled)"/>
    <s v="I want to crowdfund the sequencing of my own genome to make it publicly available with crowd-sourced interpretation."/>
    <x v="51"/>
    <x v="1666"/>
    <x v="1"/>
    <s v="US"/>
    <s v="USD"/>
    <n v="1438616124"/>
    <n v="1433432124"/>
    <b v="0"/>
    <n v="3"/>
    <b v="0"/>
    <s v="technology/web"/>
    <n v="14.680000000000001"/>
    <n v="367"/>
    <x v="2"/>
    <x v="7"/>
  </r>
  <r>
    <n v="2360"/>
    <s v="Bee Bay Microjobs (Canceled)"/>
    <s v="Welcome to Bee Bay Canada, your commission free microjobs website.  Sell at any price and keep 100% of what you earn!"/>
    <x v="10"/>
    <x v="369"/>
    <x v="1"/>
    <s v="CA"/>
    <s v="CAD"/>
    <n v="1454864280"/>
    <n v="1452272280"/>
    <b v="0"/>
    <n v="1"/>
    <b v="0"/>
    <s v="technology/web"/>
    <n v="0.04"/>
    <n v="2"/>
    <x v="2"/>
    <x v="7"/>
  </r>
  <r>
    <n v="2361"/>
    <s v="Lemme Grab it (Canceled)"/>
    <s v="A website for email/sms alerts of your personal selection, comparison of prices,consolidated database, best deals around for clothing."/>
    <x v="48"/>
    <x v="117"/>
    <x v="1"/>
    <s v="CA"/>
    <s v="CAD"/>
    <n v="1462053600"/>
    <n v="1459975008"/>
    <b v="0"/>
    <n v="0"/>
    <b v="0"/>
    <s v="technology/web"/>
    <n v="0"/>
    <e v="#DIV/0!"/>
    <x v="2"/>
    <x v="7"/>
  </r>
  <r>
    <n v="2362"/>
    <s v="Help CRB obtain 501(c)(3) status! (Canceled)"/>
    <s v="The Columbus Ruby Brigade has brought monthly ruby goodness and camaraderie to all participants."/>
    <x v="329"/>
    <x v="678"/>
    <x v="1"/>
    <s v="US"/>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x v="164"/>
    <x v="117"/>
    <x v="1"/>
    <s v="US"/>
    <s v="USD"/>
    <n v="1451348200"/>
    <n v="1447460200"/>
    <b v="0"/>
    <n v="0"/>
    <b v="0"/>
    <s v="technology/web"/>
    <n v="0"/>
    <e v="#DIV/0!"/>
    <x v="2"/>
    <x v="7"/>
  </r>
  <r>
    <n v="2364"/>
    <s v="Minecraft Server and Website Help (Name: Forge Realms)"/>
    <s v="Making a Minecraft server and Website and I need your help to fund it. Thanks in Advance!"/>
    <x v="342"/>
    <x v="117"/>
    <x v="1"/>
    <s v="US"/>
    <s v="USD"/>
    <n v="1445898356"/>
    <n v="1441146356"/>
    <b v="0"/>
    <n v="0"/>
    <b v="0"/>
    <s v="technology/web"/>
    <n v="0"/>
    <e v="#DIV/0!"/>
    <x v="2"/>
    <x v="7"/>
  </r>
  <r>
    <n v="2365"/>
    <s v="IMI - It's My Identity (Canceled)"/>
    <s v="A website that could group all your social 'identities' and online property together and find new followers or creators to follow"/>
    <x v="28"/>
    <x v="117"/>
    <x v="1"/>
    <s v="IT"/>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x v="31"/>
    <x v="1310"/>
    <x v="1"/>
    <s v="GB"/>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x v="63"/>
    <x v="1667"/>
    <x v="1"/>
    <s v="US"/>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x v="79"/>
    <x v="173"/>
    <x v="1"/>
    <s v="US"/>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x v="31"/>
    <x v="117"/>
    <x v="1"/>
    <s v="US"/>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x v="31"/>
    <x v="376"/>
    <x v="1"/>
    <s v="US"/>
    <s v="USD"/>
    <n v="1418877141"/>
    <n v="1416285141"/>
    <b v="0"/>
    <n v="4"/>
    <b v="0"/>
    <s v="technology/web"/>
    <n v="0.32800000000000001"/>
    <n v="20.5"/>
    <x v="2"/>
    <x v="7"/>
  </r>
  <r>
    <n v="2371"/>
    <s v="ProjectPetal.com (Canceled)"/>
    <s v="ProjectPetal.com is an all in one website for all Makers to share projects and ideas. A Facebook(R) Twitter(R) &amp; Github(R) all in one."/>
    <x v="13"/>
    <x v="117"/>
    <x v="1"/>
    <s v="US"/>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x v="62"/>
    <x v="147"/>
    <x v="1"/>
    <s v="AU"/>
    <s v="AUD"/>
    <n v="1429839571"/>
    <n v="1427247571"/>
    <b v="0"/>
    <n v="6"/>
    <b v="0"/>
    <s v="technology/web"/>
    <n v="3.2727272727272729"/>
    <n v="30"/>
    <x v="2"/>
    <x v="7"/>
  </r>
  <r>
    <n v="2373"/>
    <s v="Cykelauktion.com (Canceled)"/>
    <s v="We want to create a safe marketplace for buying and selling bicycles."/>
    <x v="343"/>
    <x v="155"/>
    <x v="1"/>
    <s v="SE"/>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x v="29"/>
    <x v="115"/>
    <x v="1"/>
    <s v="US"/>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x v="3"/>
    <x v="117"/>
    <x v="1"/>
    <s v="US"/>
    <s v="USD"/>
    <n v="1473451437"/>
    <n v="1470859437"/>
    <b v="0"/>
    <n v="0"/>
    <b v="0"/>
    <s v="technology/web"/>
    <n v="0"/>
    <e v="#DIV/0!"/>
    <x v="2"/>
    <x v="7"/>
  </r>
  <r>
    <n v="2376"/>
    <s v="Phone Tags: lost and found stickers (Canceled)"/>
    <s v="Tough, pre-manufactured lost and found stickers that forward messages to the owners email and cellphone."/>
    <x v="9"/>
    <x v="1668"/>
    <x v="1"/>
    <s v="US"/>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x v="30"/>
    <x v="117"/>
    <x v="1"/>
    <s v="CA"/>
    <s v="CAD"/>
    <n v="1480110783"/>
    <n v="1477515183"/>
    <b v="0"/>
    <n v="0"/>
    <b v="0"/>
    <s v="technology/web"/>
    <n v="0"/>
    <e v="#DIV/0!"/>
    <x v="2"/>
    <x v="7"/>
  </r>
  <r>
    <n v="2378"/>
    <s v="KEEPUP INC (Canceled)"/>
    <s v="KEEPUP allows you to extend your social circle by introducing you to new people via your friends."/>
    <x v="74"/>
    <x v="117"/>
    <x v="1"/>
    <s v="US"/>
    <s v="USD"/>
    <n v="1440548330"/>
    <n v="1438042730"/>
    <b v="0"/>
    <n v="0"/>
    <b v="0"/>
    <s v="technology/web"/>
    <n v="0"/>
    <e v="#DIV/0!"/>
    <x v="2"/>
    <x v="7"/>
  </r>
  <r>
    <n v="2379"/>
    <s v="SelectCooks.com (Canceled)"/>
    <s v="Selectcooks.com is a community marketplace for people to list, find and hire chefs."/>
    <x v="11"/>
    <x v="117"/>
    <x v="1"/>
    <s v="US"/>
    <s v="USD"/>
    <n v="1444004616"/>
    <n v="1440116616"/>
    <b v="0"/>
    <n v="0"/>
    <b v="0"/>
    <s v="technology/web"/>
    <n v="0"/>
    <e v="#DIV/0!"/>
    <x v="2"/>
    <x v="7"/>
  </r>
  <r>
    <n v="2380"/>
    <s v="Finit - Hashtag Chatting (Canceled)"/>
    <s v="Tired of waiting for likes? Here is a brand new social network centered on real-time hashtag chatting. Just chat and enjoy!"/>
    <x v="36"/>
    <x v="434"/>
    <x v="1"/>
    <s v="US"/>
    <s v="USD"/>
    <n v="1443726142"/>
    <n v="1441134142"/>
    <b v="0"/>
    <n v="3"/>
    <b v="0"/>
    <s v="technology/web"/>
    <n v="0.36666666666666664"/>
    <n v="18.333333333333332"/>
    <x v="2"/>
    <x v="7"/>
  </r>
  <r>
    <n v="2381"/>
    <s v="Cannabis Connection (Canceled)"/>
    <s v="Social Media Platform for the Marijuana Industry to create professionalism and a stable lasting market."/>
    <x v="344"/>
    <x v="1669"/>
    <x v="1"/>
    <s v="US"/>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x v="9"/>
    <x v="735"/>
    <x v="1"/>
    <s v="US"/>
    <s v="USD"/>
    <n v="1438662603"/>
    <n v="1436502603"/>
    <b v="0"/>
    <n v="2"/>
    <b v="0"/>
    <s v="technology/web"/>
    <n v="2.5"/>
    <n v="37.5"/>
    <x v="2"/>
    <x v="7"/>
  </r>
  <r>
    <n v="2383"/>
    <s v="KindaQuirky (Canceled)"/>
    <s v="A quirky online shop where you can buy, sell and discover stuff that's &quot;a little bit different&quot;. We think &quot;it's right up your alley!&quot;"/>
    <x v="3"/>
    <x v="140"/>
    <x v="1"/>
    <s v="NZ"/>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x v="28"/>
    <x v="138"/>
    <x v="1"/>
    <s v="US"/>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x v="99"/>
    <x v="1670"/>
    <x v="1"/>
    <s v="US"/>
    <s v="USD"/>
    <n v="1438793432"/>
    <n v="1436201432"/>
    <b v="0"/>
    <n v="7"/>
    <b v="0"/>
    <s v="technology/web"/>
    <n v="1.2123076923076923"/>
    <n v="112.57142857142857"/>
    <x v="2"/>
    <x v="7"/>
  </r>
  <r>
    <n v="2386"/>
    <s v="Realjobmatch.com (Canceled)"/>
    <s v="Realjobmatch is not just a job search site but a matching site , matching the right jobseekers with the best jobs."/>
    <x v="11"/>
    <x v="117"/>
    <x v="1"/>
    <s v="CA"/>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x v="60"/>
    <x v="772"/>
    <x v="1"/>
    <s v="US"/>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x v="258"/>
    <x v="1501"/>
    <x v="1"/>
    <s v="US"/>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x v="194"/>
    <x v="134"/>
    <x v="1"/>
    <s v="FR"/>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x v="345"/>
    <x v="117"/>
    <x v="1"/>
    <s v="AU"/>
    <s v="AUD"/>
    <n v="1420352264"/>
    <n v="1416896264"/>
    <b v="0"/>
    <n v="0"/>
    <b v="0"/>
    <s v="technology/web"/>
    <n v="0"/>
    <e v="#DIV/0!"/>
    <x v="2"/>
    <x v="7"/>
  </r>
  <r>
    <n v="2391"/>
    <s v="oToBOTS.com - Freedom from high cost auto repairs (Canceled)"/>
    <s v="Using the power of internet to help people save hundreds in car repair."/>
    <x v="22"/>
    <x v="379"/>
    <x v="1"/>
    <s v="US"/>
    <s v="USD"/>
    <n v="1427825044"/>
    <n v="1425236644"/>
    <b v="0"/>
    <n v="1"/>
    <b v="0"/>
    <s v="technology/web"/>
    <n v="0.125"/>
    <n v="25"/>
    <x v="2"/>
    <x v="7"/>
  </r>
  <r>
    <n v="2392"/>
    <s v="WILLAMETTE EXTRA BOARD (Canceled)"/>
    <s v="I am asking for $4,200 to launch a unique website serving professionals in any and all industries seeking additional income in Oregon."/>
    <x v="285"/>
    <x v="117"/>
    <x v="1"/>
    <s v="US"/>
    <s v="USD"/>
    <n v="1446087223"/>
    <n v="1443495223"/>
    <b v="0"/>
    <n v="0"/>
    <b v="0"/>
    <s v="technology/web"/>
    <n v="0"/>
    <e v="#DIV/0!"/>
    <x v="2"/>
    <x v="7"/>
  </r>
  <r>
    <n v="2393"/>
    <s v="Game Swapper (Canceled)"/>
    <s v="Imagine a world where you can swap a video game you're tired of playing for a video game you actually want to play for just $1.50!"/>
    <x v="57"/>
    <x v="155"/>
    <x v="1"/>
    <s v="US"/>
    <s v="USD"/>
    <n v="1439048017"/>
    <n v="1436456017"/>
    <b v="0"/>
    <n v="1"/>
    <b v="0"/>
    <s v="technology/web"/>
    <n v="0.05"/>
    <n v="50"/>
    <x v="2"/>
    <x v="7"/>
  </r>
  <r>
    <n v="2394"/>
    <s v="Wriyon - WRIte Your Own (Canceled)"/>
    <s v="We want to create the &quot;Facebook&quot; for Writers. We are working on a new world for people who like to write. Check out more wriyon.com"/>
    <x v="10"/>
    <x v="158"/>
    <x v="1"/>
    <s v="IE"/>
    <s v="EUR"/>
    <n v="1424940093"/>
    <n v="1422348093"/>
    <b v="0"/>
    <n v="2"/>
    <b v="0"/>
    <s v="technology/web"/>
    <n v="0.06"/>
    <n v="1.5"/>
    <x v="2"/>
    <x v="7"/>
  </r>
  <r>
    <n v="2395"/>
    <s v="VENT it out (Canceled)"/>
    <s v="I am making a social website where people can anonymously or openly vent, All walks of life all over the world"/>
    <x v="287"/>
    <x v="117"/>
    <x v="1"/>
    <s v="US"/>
    <s v="USD"/>
    <n v="1484038620"/>
    <n v="1481597687"/>
    <b v="0"/>
    <n v="0"/>
    <b v="0"/>
    <s v="technology/web"/>
    <n v="0"/>
    <e v="#DIV/0!"/>
    <x v="2"/>
    <x v="7"/>
  </r>
  <r>
    <n v="2396"/>
    <s v="Projektwebseite (Canceled)"/>
    <s v="I'm creating a website with projects which I'll create later / Ich erstelle eine Webseite mit Projekten, welche ich spÃ¤ter erstelle."/>
    <x v="10"/>
    <x v="115"/>
    <x v="1"/>
    <s v="CH"/>
    <s v="CHF"/>
    <n v="1444940558"/>
    <n v="1442348558"/>
    <b v="0"/>
    <n v="1"/>
    <b v="0"/>
    <s v="technology/web"/>
    <n v="0.2"/>
    <n v="10"/>
    <x v="2"/>
    <x v="7"/>
  </r>
  <r>
    <n v="2397"/>
    <s v="#ADOPTROHINGYA PROJECT (Canceled)"/>
    <s v="Matching refugees with sponsors in the US for 5 years. Our goal is to assist 300 Rohingya refugee families with supportive communities."/>
    <x v="346"/>
    <x v="117"/>
    <x v="1"/>
    <s v="US"/>
    <s v="USD"/>
    <n v="1420233256"/>
    <n v="1417641256"/>
    <b v="0"/>
    <n v="0"/>
    <b v="0"/>
    <s v="technology/web"/>
    <n v="0"/>
    <e v="#DIV/0!"/>
    <x v="2"/>
    <x v="7"/>
  </r>
  <r>
    <n v="2398"/>
    <s v="Roekee.com (Canceled)"/>
    <s v="The internets new search engine. Looking for funding to develop our backend web indexing software with an emphasis on automation."/>
    <x v="23"/>
    <x v="117"/>
    <x v="1"/>
    <s v="US"/>
    <s v="USD"/>
    <n v="1435874384"/>
    <n v="1433282384"/>
    <b v="0"/>
    <n v="0"/>
    <b v="0"/>
    <s v="technology/web"/>
    <n v="0"/>
    <e v="#DIV/0!"/>
    <x v="2"/>
    <x v="7"/>
  </r>
  <r>
    <n v="2399"/>
    <s v="SheLifts - the #1 Female Bodybuilding HUB (Canceled)"/>
    <s v="SheLifts is going to be the number One international social HUB &amp; information resource for women into weight lifting"/>
    <x v="93"/>
    <x v="117"/>
    <x v="1"/>
    <s v="SE"/>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x v="63"/>
    <x v="117"/>
    <x v="1"/>
    <s v="AU"/>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x v="89"/>
    <x v="1671"/>
    <x v="2"/>
    <s v="US"/>
    <s v="USD"/>
    <n v="1457207096"/>
    <n v="1452023096"/>
    <b v="0"/>
    <n v="9"/>
    <b v="0"/>
    <s v="food/food trucks"/>
    <n v="0.71785714285714286"/>
    <n v="22.333333333333332"/>
    <x v="7"/>
    <x v="19"/>
  </r>
  <r>
    <n v="2402"/>
    <s v="Cupcake Truck Unite"/>
    <s v="Small town, delicious treats, and a mobile truck"/>
    <x v="14"/>
    <x v="401"/>
    <x v="2"/>
    <s v="US"/>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x v="38"/>
    <x v="1672"/>
    <x v="2"/>
    <s v="GB"/>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x v="36"/>
    <x v="117"/>
    <x v="2"/>
    <s v="US"/>
    <s v="USD"/>
    <n v="1451782607"/>
    <n v="1449190607"/>
    <b v="0"/>
    <n v="0"/>
    <b v="0"/>
    <s v="food/food trucks"/>
    <n v="0"/>
    <e v="#DIV/0!"/>
    <x v="7"/>
    <x v="19"/>
  </r>
  <r>
    <n v="2405"/>
    <s v="JoyShtick Food Truck"/>
    <s v="We are the first gaming-themed food truck, bringing gourmet pub fare to the Jacksonville area."/>
    <x v="10"/>
    <x v="1673"/>
    <x v="2"/>
    <s v="US"/>
    <s v="USD"/>
    <n v="1472911375"/>
    <n v="1471096975"/>
    <b v="0"/>
    <n v="20"/>
    <b v="0"/>
    <s v="food/food trucks"/>
    <n v="22.52"/>
    <n v="56.3"/>
    <x v="7"/>
    <x v="19"/>
  </r>
  <r>
    <n v="2406"/>
    <s v="Arnold's Happy Days Food Truck"/>
    <s v="Be a part of something BIG, support us in opening the best burger truck in Tacoma! ~ &quot;So I donâ€™t have to dream alone!&quot;"/>
    <x v="53"/>
    <x v="1674"/>
    <x v="2"/>
    <s v="US"/>
    <s v="USD"/>
    <n v="1421635190"/>
    <n v="1418179190"/>
    <b v="0"/>
    <n v="16"/>
    <b v="0"/>
    <s v="food/food trucks"/>
    <n v="41.384615384615387"/>
    <n v="84.0625"/>
    <x v="7"/>
    <x v="19"/>
  </r>
  <r>
    <n v="2407"/>
    <s v="&quot;PASHUT&quot;-(Means â€˜simpleâ€™ in Hebrew)"/>
    <s v="Hummus-mediterranean diet, real food, organic, vegan, kosher._x000d_An original great health oriented street food in Santa Fe NM."/>
    <x v="29"/>
    <x v="1675"/>
    <x v="2"/>
    <s v="US"/>
    <s v="USD"/>
    <n v="1428732000"/>
    <n v="1426772928"/>
    <b v="0"/>
    <n v="33"/>
    <b v="0"/>
    <s v="food/food trucks"/>
    <n v="25.259090909090908"/>
    <n v="168.39393939393941"/>
    <x v="7"/>
    <x v="19"/>
  </r>
  <r>
    <n v="2408"/>
    <s v="Sabroso On Wheels"/>
    <s v="A US Army Vet trying to get a Peruvian food truck going! Really good Peruvian food now mobile!"/>
    <x v="36"/>
    <x v="134"/>
    <x v="2"/>
    <s v="US"/>
    <s v="USD"/>
    <n v="1415247757"/>
    <n v="1412652157"/>
    <b v="0"/>
    <n v="2"/>
    <b v="0"/>
    <s v="food/food trucks"/>
    <n v="0.2"/>
    <n v="15"/>
    <x v="7"/>
    <x v="19"/>
  </r>
  <r>
    <n v="2409"/>
    <s v="Johnny's Food Truck a Puerto Rican and BBQ infusion"/>
    <s v="I am looking to start a food truck with an infusion of my Puerto Rican heritage and my love for BBQ."/>
    <x v="31"/>
    <x v="75"/>
    <x v="2"/>
    <s v="US"/>
    <s v="USD"/>
    <n v="1439931675"/>
    <n v="1437339675"/>
    <b v="0"/>
    <n v="6"/>
    <b v="0"/>
    <s v="food/food trucks"/>
    <n v="1.8399999999999999"/>
    <n v="76.666666666666671"/>
    <x v="7"/>
    <x v="19"/>
  </r>
  <r>
    <n v="2410"/>
    <s v="Websters grill truck       slow cooked meats"/>
    <s v="Websters grill truck the best slow cooked meats on hot coals_x000d_Beef bisket, roast Lamb, roast chicken, Ribs, burgers, sliders,"/>
    <x v="36"/>
    <x v="117"/>
    <x v="2"/>
    <s v="AU"/>
    <s v="AUD"/>
    <n v="1441619275"/>
    <n v="1439027275"/>
    <b v="0"/>
    <n v="0"/>
    <b v="0"/>
    <s v="food/food trucks"/>
    <n v="0"/>
    <e v="#DIV/0!"/>
    <x v="7"/>
    <x v="19"/>
  </r>
  <r>
    <n v="2411"/>
    <s v="Was ist das"/>
    <s v="I want to create an authentic German food truck to travel all over the US. Spreading amazing German Food to Summer Time Music Festivals"/>
    <x v="31"/>
    <x v="118"/>
    <x v="2"/>
    <s v="US"/>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x v="6"/>
    <x v="117"/>
    <x v="2"/>
    <s v="FR"/>
    <s v="EUR"/>
    <n v="1480185673"/>
    <n v="1476294073"/>
    <b v="0"/>
    <n v="0"/>
    <b v="0"/>
    <s v="food/food trucks"/>
    <n v="0"/>
    <e v="#DIV/0!"/>
    <x v="7"/>
    <x v="19"/>
  </r>
  <r>
    <n v="2413"/>
    <s v="Lone Pine Coffee Brewery"/>
    <s v="Lone Pine Coffee Brewery will be a portable third-wave coffee shop available for wedding receptions and other events!"/>
    <x v="9"/>
    <x v="379"/>
    <x v="2"/>
    <s v="US"/>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x v="36"/>
    <x v="75"/>
    <x v="2"/>
    <s v="US"/>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x v="127"/>
    <x v="400"/>
    <x v="2"/>
    <s v="US"/>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x v="22"/>
    <x v="139"/>
    <x v="2"/>
    <s v="US"/>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x v="28"/>
    <x v="117"/>
    <x v="2"/>
    <s v="US"/>
    <s v="USD"/>
    <n v="1407705187"/>
    <n v="1405113187"/>
    <b v="0"/>
    <n v="0"/>
    <b v="0"/>
    <s v="food/food trucks"/>
    <n v="0"/>
    <e v="#DIV/0!"/>
    <x v="7"/>
    <x v="19"/>
  </r>
  <r>
    <n v="2418"/>
    <s v="Mexican food truck"/>
    <s v="I want to start my food truck business."/>
    <x v="31"/>
    <x v="139"/>
    <x v="2"/>
    <s v="US"/>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x v="9"/>
    <x v="117"/>
    <x v="2"/>
    <s v="US"/>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x v="347"/>
    <x v="1676"/>
    <x v="2"/>
    <s v="US"/>
    <s v="USD"/>
    <n v="1415583695"/>
    <n v="1410396095"/>
    <b v="0"/>
    <n v="36"/>
    <b v="0"/>
    <s v="food/food trucks"/>
    <n v="14.825133372851216"/>
    <n v="69.472222222222229"/>
    <x v="7"/>
    <x v="19"/>
  </r>
  <r>
    <n v="2421"/>
    <s v="hot dog cart"/>
    <s v="help me start Merrill's first hot dog cart in this empty lot"/>
    <x v="12"/>
    <x v="116"/>
    <x v="2"/>
    <s v="US"/>
    <s v="USD"/>
    <n v="1424536196"/>
    <n v="1421944196"/>
    <b v="0"/>
    <n v="1"/>
    <b v="0"/>
    <s v="food/food trucks"/>
    <n v="1.6666666666666666E-2"/>
    <n v="1"/>
    <x v="7"/>
    <x v="19"/>
  </r>
  <r>
    <n v="2422"/>
    <s v="Help starting a family owned food truck"/>
    <s v="Family owned business serving BBQ and seafood to the public"/>
    <x v="2"/>
    <x v="116"/>
    <x v="2"/>
    <s v="US"/>
    <s v="USD"/>
    <n v="1426091036"/>
    <n v="1423502636"/>
    <b v="0"/>
    <n v="1"/>
    <b v="0"/>
    <s v="food/food trucks"/>
    <n v="0.2"/>
    <n v="1"/>
    <x v="7"/>
    <x v="19"/>
  </r>
  <r>
    <n v="2423"/>
    <s v="FBTR BBQ"/>
    <s v="FBTR is a Texas-style, North Carolina based, homemade BBQ company looking to bring good meat to the masses."/>
    <x v="127"/>
    <x v="138"/>
    <x v="2"/>
    <s v="US"/>
    <s v="USD"/>
    <n v="1420044890"/>
    <n v="1417452890"/>
    <b v="0"/>
    <n v="1"/>
    <b v="0"/>
    <s v="food/food trucks"/>
    <n v="1.3333333333333334E-2"/>
    <n v="8"/>
    <x v="7"/>
    <x v="19"/>
  </r>
  <r>
    <n v="2424"/>
    <s v="Lily and Memphs"/>
    <s v="Great and creative food from the heart in the form of a sweet food truck!"/>
    <x v="31"/>
    <x v="622"/>
    <x v="2"/>
    <s v="US"/>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x v="8"/>
    <x v="116"/>
    <x v="2"/>
    <s v="US"/>
    <s v="USD"/>
    <n v="1464386640"/>
    <n v="1463090149"/>
    <b v="0"/>
    <n v="1"/>
    <b v="0"/>
    <s v="food/food trucks"/>
    <n v="2.8571428571428574E-2"/>
    <n v="1"/>
    <x v="7"/>
    <x v="19"/>
  </r>
  <r>
    <n v="2426"/>
    <s v="The Low-Calorie Food Truck"/>
    <s v="Aspiring to create a food truck with many delicious low calorie meals to encourage healthy eating while enjoying every bite."/>
    <x v="22"/>
    <x v="117"/>
    <x v="2"/>
    <s v="US"/>
    <s v="USD"/>
    <n v="1439006692"/>
    <n v="1433822692"/>
    <b v="0"/>
    <n v="0"/>
    <b v="0"/>
    <s v="food/food trucks"/>
    <n v="0"/>
    <e v="#DIV/0!"/>
    <x v="7"/>
    <x v="19"/>
  </r>
  <r>
    <n v="2427"/>
    <s v="Wraps in a snap. Fast lunch with a gourmet punch!"/>
    <s v="Fast and simple lunches for those on the go.  All (lunch) deals $10 or less."/>
    <x v="63"/>
    <x v="116"/>
    <x v="2"/>
    <s v="US"/>
    <s v="USD"/>
    <n v="1458715133"/>
    <n v="1455262733"/>
    <b v="0"/>
    <n v="1"/>
    <b v="0"/>
    <s v="food/food trucks"/>
    <n v="2E-3"/>
    <n v="1"/>
    <x v="7"/>
    <x v="19"/>
  </r>
  <r>
    <n v="2428"/>
    <s v="Premium Burgers"/>
    <s v="From Moo 2 You! We want to offer premium burgers to a taco flooded environment."/>
    <x v="19"/>
    <x v="116"/>
    <x v="2"/>
    <s v="US"/>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x v="348"/>
    <x v="557"/>
    <x v="2"/>
    <s v="NO"/>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x v="9"/>
    <x v="577"/>
    <x v="2"/>
    <s v="US"/>
    <s v="USD"/>
    <n v="1455246504"/>
    <n v="1452654504"/>
    <b v="0"/>
    <n v="2"/>
    <b v="0"/>
    <s v="food/food trucks"/>
    <n v="0.70000000000000007"/>
    <n v="10.5"/>
    <x v="7"/>
    <x v="19"/>
  </r>
  <r>
    <n v="2431"/>
    <s v="Murphy's good eatin'"/>
    <s v="Go to Colorado and run a food truck with homemade food of all kinds."/>
    <x v="57"/>
    <x v="369"/>
    <x v="2"/>
    <s v="US"/>
    <s v="USD"/>
    <n v="1467080613"/>
    <n v="1461896613"/>
    <b v="0"/>
    <n v="2"/>
    <b v="0"/>
    <s v="food/food trucks"/>
    <n v="2E-3"/>
    <n v="1"/>
    <x v="7"/>
    <x v="19"/>
  </r>
  <r>
    <n v="2432"/>
    <s v="funding for bbq trailer"/>
    <s v="Looking to start competition cooking and need start-up help.  Offering brisket tasting to all contributors."/>
    <x v="32"/>
    <x v="369"/>
    <x v="2"/>
    <s v="US"/>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x v="3"/>
    <x v="117"/>
    <x v="2"/>
    <s v="US"/>
    <s v="USD"/>
    <n v="1456608943"/>
    <n v="1454016943"/>
    <b v="0"/>
    <n v="0"/>
    <b v="0"/>
    <s v="food/food trucks"/>
    <n v="0"/>
    <e v="#DIV/0!"/>
    <x v="7"/>
    <x v="19"/>
  </r>
  <r>
    <n v="2434"/>
    <s v="Fresh fruit and veggies for the hood!"/>
    <s v="Mobile food truck loaded with locally grown fresh fruits and veggies. Caters to the inner-city and zip codes known as food deserts."/>
    <x v="22"/>
    <x v="375"/>
    <x v="2"/>
    <s v="US"/>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x v="65"/>
    <x v="1677"/>
    <x v="2"/>
    <s v="SE"/>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x v="349"/>
    <x v="372"/>
    <x v="2"/>
    <s v="CA"/>
    <s v="CAD"/>
    <n v="1454078770"/>
    <n v="1448894770"/>
    <b v="0"/>
    <n v="2"/>
    <b v="0"/>
    <s v="food/food trucks"/>
    <n v="3.8461538461538464E-2"/>
    <n v="22.5"/>
    <x v="7"/>
    <x v="19"/>
  </r>
  <r>
    <n v="2437"/>
    <s v="Cuppa Gumbos"/>
    <s v="Homemade Gumbo, Stews and Curry to be served hot and fresh everyday at any festival or concert we can attend."/>
    <x v="6"/>
    <x v="117"/>
    <x v="2"/>
    <s v="US"/>
    <s v="USD"/>
    <n v="1426615200"/>
    <n v="1422400188"/>
    <b v="0"/>
    <n v="0"/>
    <b v="0"/>
    <s v="food/food trucks"/>
    <n v="0"/>
    <e v="#DIV/0!"/>
    <x v="7"/>
    <x v="19"/>
  </r>
  <r>
    <n v="2438"/>
    <s v="FOOD|Art"/>
    <s v="I'm starting a catering and food truck business of southern comfort food. My FOOD is my Art!  _x000d_Thanks for you help!"/>
    <x v="36"/>
    <x v="155"/>
    <x v="2"/>
    <s v="US"/>
    <s v="USD"/>
    <n v="1449529062"/>
    <n v="1444341462"/>
    <b v="0"/>
    <n v="1"/>
    <b v="0"/>
    <s v="food/food trucks"/>
    <n v="0.33333333333333337"/>
    <n v="50"/>
    <x v="7"/>
    <x v="19"/>
  </r>
  <r>
    <n v="2439"/>
    <s v="Pillow Puffs Concessions"/>
    <s v="Expand cotton candy concession to include other foods and purchase a trailer to haul._x000d_Purchase unstuffed pets to fill with cotton candy"/>
    <x v="3"/>
    <x v="117"/>
    <x v="2"/>
    <s v="US"/>
    <s v="USD"/>
    <n v="1445197129"/>
    <n v="1442605129"/>
    <b v="0"/>
    <n v="0"/>
    <b v="0"/>
    <s v="food/food trucks"/>
    <n v="0"/>
    <e v="#DIV/0!"/>
    <x v="7"/>
    <x v="19"/>
  </r>
  <r>
    <n v="2440"/>
    <s v="The first green Food Truck in Phnom Penh"/>
    <s v="Starting a entire clean energy food truck and set a new standard for Cambodia"/>
    <x v="10"/>
    <x v="115"/>
    <x v="2"/>
    <s v="BE"/>
    <s v="EUR"/>
    <n v="1455399313"/>
    <n v="1452807313"/>
    <b v="0"/>
    <n v="2"/>
    <b v="0"/>
    <s v="food/food trucks"/>
    <n v="0.2"/>
    <n v="5"/>
    <x v="7"/>
    <x v="19"/>
  </r>
  <r>
    <n v="2441"/>
    <s v="Bring Alchemy Pops to the People!"/>
    <s v="YOU can help Alchemy Pops POP up on a street near you!"/>
    <x v="51"/>
    <x v="1678"/>
    <x v="0"/>
    <s v="US"/>
    <s v="USD"/>
    <n v="1437627540"/>
    <n v="1435806054"/>
    <b v="0"/>
    <n v="109"/>
    <b v="1"/>
    <s v="food/small batch"/>
    <n v="107.88"/>
    <n v="74.22935779816514"/>
    <x v="7"/>
    <x v="33"/>
  </r>
  <r>
    <n v="2442"/>
    <s v="Young Mountain Tea: A New White Tea from India's Himalayas"/>
    <s v="The first tea from a new sustainable tea region in India's young, rising Himalayas."/>
    <x v="95"/>
    <x v="1679"/>
    <x v="0"/>
    <s v="US"/>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x v="1680"/>
    <x v="0"/>
    <s v="US"/>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x v="9"/>
    <x v="1681"/>
    <x v="0"/>
    <s v="US"/>
    <s v="USD"/>
    <n v="1464199591"/>
    <n v="1461607591"/>
    <b v="0"/>
    <n v="61"/>
    <b v="1"/>
    <s v="food/small batch"/>
    <n v="108.60000000000001"/>
    <n v="53.409836065573771"/>
    <x v="7"/>
    <x v="33"/>
  </r>
  <r>
    <n v="2445"/>
    <s v="Joe's Cellar Phase 1 - Sit down, shut up &amp; EAT!"/>
    <s v="Joe's Cellar is locally prepared old world Italian &quot;cellar food&quot;. _x000d_This is the stuff that makes non-Italians wish they were Italian!"/>
    <x v="10"/>
    <x v="1682"/>
    <x v="0"/>
    <s v="US"/>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x v="10"/>
    <x v="1683"/>
    <x v="0"/>
    <s v="US"/>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x v="30"/>
    <x v="1684"/>
    <x v="0"/>
    <s v="US"/>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x v="44"/>
    <x v="357"/>
    <x v="0"/>
    <s v="US"/>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x v="3"/>
    <x v="1685"/>
    <x v="0"/>
    <s v="US"/>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x v="36"/>
    <x v="1686"/>
    <x v="0"/>
    <s v="US"/>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x v="3"/>
    <x v="1687"/>
    <x v="0"/>
    <s v="US"/>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x v="20"/>
    <x v="1688"/>
    <x v="0"/>
    <s v="US"/>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x v="9"/>
    <x v="1689"/>
    <x v="0"/>
    <s v="US"/>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x v="19"/>
    <x v="1690"/>
    <x v="0"/>
    <s v="US"/>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x v="43"/>
    <x v="1691"/>
    <x v="0"/>
    <s v="US"/>
    <s v="USD"/>
    <n v="1461177950"/>
    <n v="1458758750"/>
    <b v="0"/>
    <n v="16"/>
    <b v="1"/>
    <s v="food/small batch"/>
    <n v="182"/>
    <n v="34.125"/>
    <x v="7"/>
    <x v="33"/>
  </r>
  <r>
    <n v="2456"/>
    <s v="Beef Sticks to Chomp On!!"/>
    <s v="These beef sticks will make your taste buds dance with happiness. Plus they are healthier than most available today!"/>
    <x v="15"/>
    <x v="1692"/>
    <x v="0"/>
    <s v="US"/>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x v="165"/>
    <x v="1693"/>
    <x v="0"/>
    <s v="US"/>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x v="10"/>
    <x v="1603"/>
    <x v="0"/>
    <s v="US"/>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x v="1694"/>
    <x v="0"/>
    <s v="US"/>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x v="0"/>
    <x v="1695"/>
    <x v="0"/>
    <s v="US"/>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x v="51"/>
    <x v="1696"/>
    <x v="0"/>
    <s v="US"/>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x v="9"/>
    <x v="1697"/>
    <x v="0"/>
    <s v="US"/>
    <s v="USD"/>
    <n v="1342672096"/>
    <n v="1340944096"/>
    <b v="0"/>
    <n v="115"/>
    <b v="1"/>
    <s v="music/indie rock"/>
    <n v="110.70833333333334"/>
    <n v="28.880434782608695"/>
    <x v="4"/>
    <x v="14"/>
  </r>
  <r>
    <n v="2463"/>
    <s v="Emma Ate the Lion &quot;Songs Two Count Too&quot;"/>
    <s v="Emma Ate The Lion's debut full length album"/>
    <x v="13"/>
    <x v="66"/>
    <x v="0"/>
    <s v="US"/>
    <s v="USD"/>
    <n v="1366138800"/>
    <n v="1362710425"/>
    <b v="0"/>
    <n v="75"/>
    <b v="1"/>
    <s v="music/indie rock"/>
    <n v="116.25000000000001"/>
    <n v="31"/>
    <x v="4"/>
    <x v="14"/>
  </r>
  <r>
    <n v="2464"/>
    <s v="The Enemy Feathers NEW EP"/>
    <s v="The Enemy Feathers are passing the proverbial hat to see if we can raise enough money to complete Our NEW EP"/>
    <x v="13"/>
    <x v="580"/>
    <x v="0"/>
    <s v="CA"/>
    <s v="CAD"/>
    <n v="1443641340"/>
    <n v="1441143397"/>
    <b v="0"/>
    <n v="43"/>
    <b v="1"/>
    <s v="music/indie rock"/>
    <n v="111.1"/>
    <n v="51.674418604651166"/>
    <x v="4"/>
    <x v="14"/>
  </r>
  <r>
    <n v="2465"/>
    <s v="The Lion Oh My - Our first full length release"/>
    <s v="An indie band from Spokane, WA looking to master and package their first full length album."/>
    <x v="176"/>
    <x v="1698"/>
    <x v="0"/>
    <s v="US"/>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x v="30"/>
    <x v="911"/>
    <x v="0"/>
    <s v="US"/>
    <s v="USD"/>
    <n v="1368066453"/>
    <n v="1365474453"/>
    <b v="0"/>
    <n v="52"/>
    <b v="1"/>
    <s v="music/indie rock"/>
    <n v="100"/>
    <n v="48.07692307692308"/>
    <x v="4"/>
    <x v="14"/>
  </r>
  <r>
    <n v="2467"/>
    <s v="Nature Boy Explorer EP"/>
    <s v="We've finished our first EP and we're taking it on the road in three weeks! Help us fund manufacturing?"/>
    <x v="28"/>
    <x v="1699"/>
    <x v="0"/>
    <s v="US"/>
    <s v="USD"/>
    <n v="1336669200"/>
    <n v="1335473931"/>
    <b v="0"/>
    <n v="43"/>
    <b v="1"/>
    <s v="music/indie rock"/>
    <n v="118.5"/>
    <n v="27.558139534883722"/>
    <x v="4"/>
    <x v="14"/>
  </r>
  <r>
    <n v="2468"/>
    <s v="New &quot;Jesse Denaro&quot; Album!"/>
    <s v="Please donate, support &amp; share this project so that I may be able to record my new EP this fall!"/>
    <x v="13"/>
    <x v="1700"/>
    <x v="0"/>
    <s v="US"/>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x v="1701"/>
    <x v="0"/>
    <s v="US"/>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x v="28"/>
    <x v="1702"/>
    <x v="0"/>
    <s v="US"/>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x v="2"/>
    <x v="141"/>
    <x v="0"/>
    <s v="US"/>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x v="1703"/>
    <x v="0"/>
    <s v="US"/>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x v="13"/>
    <x v="41"/>
    <x v="0"/>
    <s v="US"/>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x v="10"/>
    <x v="1704"/>
    <x v="0"/>
    <s v="US"/>
    <s v="USD"/>
    <n v="1286756176"/>
    <n v="1282868176"/>
    <b v="0"/>
    <n v="38"/>
    <b v="1"/>
    <s v="music/indie rock"/>
    <n v="100.00360000000002"/>
    <n v="131.58368421052631"/>
    <x v="4"/>
    <x v="14"/>
  </r>
  <r>
    <n v="2475"/>
    <s v="BRANDTSON - &quot;Send Us A Signal&quot; Vinyl LP"/>
    <s v="Help BRANDTSON and DREAMOVERrecords press their 2004 record, &quot;Send Us A Signal&quot;."/>
    <x v="30"/>
    <x v="1705"/>
    <x v="0"/>
    <s v="US"/>
    <s v="USD"/>
    <n v="1278799200"/>
    <n v="1273647255"/>
    <b v="0"/>
    <n v="81"/>
    <b v="1"/>
    <s v="music/indie rock"/>
    <n v="104.71999999999998"/>
    <n v="32.320987654320987"/>
    <x v="4"/>
    <x v="14"/>
  </r>
  <r>
    <n v="2476"/>
    <s v="Arts &amp; Crafts"/>
    <s v="Eleven songs, the accumulation of several memorable occurrences in a sleepy town; stories of fiction &amp; fact."/>
    <x v="50"/>
    <x v="1706"/>
    <x v="0"/>
    <s v="US"/>
    <s v="USD"/>
    <n v="1415004770"/>
    <n v="1412149970"/>
    <b v="0"/>
    <n v="55"/>
    <b v="1"/>
    <s v="music/indie rock"/>
    <n v="105.02249999999999"/>
    <n v="61.103999999999999"/>
    <x v="4"/>
    <x v="14"/>
  </r>
  <r>
    <n v="2477"/>
    <s v="Debut Album"/>
    <s v="Releasing my first album in August, and I need your help in order to get it done!"/>
    <x v="47"/>
    <x v="1707"/>
    <x v="0"/>
    <s v="US"/>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x v="1708"/>
    <x v="0"/>
    <s v="US"/>
    <s v="USD"/>
    <n v="1358117313"/>
    <n v="1355525313"/>
    <b v="0"/>
    <n v="79"/>
    <b v="1"/>
    <s v="music/indie rock"/>
    <n v="127.49999999999999"/>
    <n v="129.1139240506329"/>
    <x v="4"/>
    <x v="14"/>
  </r>
  <r>
    <n v="2479"/>
    <s v="FUEL FAKE NATIVES"/>
    <s v="Fake Natives is headed on tour this summer. Help them fill their tank with fossil fuels."/>
    <x v="43"/>
    <x v="1709"/>
    <x v="0"/>
    <s v="US"/>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x v="13"/>
    <x v="41"/>
    <x v="0"/>
    <s v="US"/>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x v="23"/>
    <x v="1710"/>
    <x v="0"/>
    <s v="US"/>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x v="28"/>
    <x v="1099"/>
    <x v="0"/>
    <s v="US"/>
    <s v="USD"/>
    <n v="1312224383"/>
    <n v="1308336383"/>
    <b v="0"/>
    <n v="25"/>
    <b v="1"/>
    <s v="music/indie rock"/>
    <n v="100.1"/>
    <n v="40.04"/>
    <x v="4"/>
    <x v="14"/>
  </r>
  <r>
    <n v="2483"/>
    <s v="Intangible Animal's &quot;Oh The Humanity&quot; Tour"/>
    <s v="Send Intangible Animal on our first West Coast Tour!!! The fate of the world rests in your hands."/>
    <x v="184"/>
    <x v="1711"/>
    <x v="0"/>
    <s v="US"/>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x v="1712"/>
    <x v="0"/>
    <s v="US"/>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x v="318"/>
    <x v="0"/>
    <s v="US"/>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x v="43"/>
    <x v="1713"/>
    <x v="0"/>
    <s v="US"/>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x v="15"/>
    <x v="1714"/>
    <x v="0"/>
    <s v="US"/>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x v="1715"/>
    <x v="0"/>
    <s v="US"/>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x v="1716"/>
    <x v="0"/>
    <s v="US"/>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x v="2"/>
    <x v="1493"/>
    <x v="0"/>
    <s v="US"/>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x v="2"/>
    <x v="1717"/>
    <x v="0"/>
    <s v="US"/>
    <s v="USD"/>
    <n v="1295142660"/>
    <n v="1293739714"/>
    <b v="0"/>
    <n v="10"/>
    <b v="1"/>
    <s v="music/indie rock"/>
    <n v="103.2"/>
    <n v="51.6"/>
    <x v="4"/>
    <x v="14"/>
  </r>
  <r>
    <n v="2492"/>
    <s v="SUPER NICE EP 2012"/>
    <s v="We're a band from Hawaii trying to produce our first EP and we need help!"/>
    <x v="20"/>
    <x v="661"/>
    <x v="0"/>
    <s v="US"/>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x v="22"/>
    <x v="1718"/>
    <x v="0"/>
    <s v="US"/>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x v="1719"/>
    <x v="0"/>
    <s v="US"/>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x v="15"/>
    <x v="1720"/>
    <x v="0"/>
    <s v="US"/>
    <s v="USD"/>
    <n v="1339022575"/>
    <n v="1336430575"/>
    <b v="0"/>
    <n v="42"/>
    <b v="1"/>
    <s v="music/indie rock"/>
    <n v="127.53666666666665"/>
    <n v="45.548809523809524"/>
    <x v="4"/>
    <x v="14"/>
  </r>
  <r>
    <n v="2496"/>
    <s v="Lynn Haven - The First Album, &quot;Fair Weather Friends&quot;"/>
    <s v="Be a part of making the first Lynn Haven album, &quot;Fair Weather Friends.&quot;"/>
    <x v="12"/>
    <x v="44"/>
    <x v="0"/>
    <s v="US"/>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x v="23"/>
    <x v="1721"/>
    <x v="0"/>
    <s v="US"/>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x v="28"/>
    <x v="1722"/>
    <x v="0"/>
    <s v="US"/>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x v="23"/>
    <x v="1723"/>
    <x v="0"/>
    <s v="US"/>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x v="20"/>
    <x v="1724"/>
    <x v="0"/>
    <s v="US"/>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x v="1725"/>
    <x v="2"/>
    <s v="CA"/>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x v="74"/>
    <x v="1726"/>
    <x v="2"/>
    <s v="US"/>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x v="3"/>
    <x v="117"/>
    <x v="2"/>
    <s v="US"/>
    <s v="USD"/>
    <n v="1465333560"/>
    <n v="1462743308"/>
    <b v="0"/>
    <n v="0"/>
    <b v="0"/>
    <s v="food/restaurants"/>
    <n v="0"/>
    <e v="#DIV/0!"/>
    <x v="7"/>
    <x v="34"/>
  </r>
  <r>
    <n v="2504"/>
    <s v="Halal Restaurant and Internet Cafe"/>
    <s v="Halal Restaurant and Internet Cafe 20 percent of profits will go to building masjids."/>
    <x v="19"/>
    <x v="117"/>
    <x v="2"/>
    <s v="US"/>
    <s v="USD"/>
    <n v="1416014534"/>
    <n v="1413418934"/>
    <b v="0"/>
    <n v="0"/>
    <b v="0"/>
    <s v="food/restaurants"/>
    <n v="0"/>
    <e v="#DIV/0!"/>
    <x v="7"/>
    <x v="34"/>
  </r>
  <r>
    <n v="2505"/>
    <s v="PASTATUTION"/>
    <s v="PASTATUTION- The act or practice of engaging in Pasta Making for money.  _x000d__x000d_Help us get the Arcobaleno Pasta Extruder!"/>
    <x v="39"/>
    <x v="117"/>
    <x v="2"/>
    <s v="US"/>
    <s v="USD"/>
    <n v="1426292416"/>
    <n v="1423704016"/>
    <b v="0"/>
    <n v="0"/>
    <b v="0"/>
    <s v="food/restaurants"/>
    <n v="0"/>
    <e v="#DIV/0!"/>
    <x v="7"/>
    <x v="34"/>
  </r>
  <r>
    <n v="2506"/>
    <s v="Bowlz Cafe, Hull"/>
    <s v="Love cereal as much as we do? Then we need your help! We are opening a worldwide cereal cafe, serving the best in imported cereals!"/>
    <x v="10"/>
    <x v="134"/>
    <x v="2"/>
    <s v="GB"/>
    <s v="GBP"/>
    <n v="1443906000"/>
    <n v="1441955269"/>
    <b v="0"/>
    <n v="2"/>
    <b v="0"/>
    <s v="food/restaurants"/>
    <n v="0.6"/>
    <n v="15"/>
    <x v="7"/>
    <x v="34"/>
  </r>
  <r>
    <n v="2507"/>
    <s v="Help Cafe Talavera get a New Kitchen!"/>
    <s v="Unique dishes for a unique city!."/>
    <x v="350"/>
    <x v="117"/>
    <x v="2"/>
    <s v="US"/>
    <s v="USD"/>
    <n v="1431308704"/>
    <n v="1428716704"/>
    <b v="0"/>
    <n v="0"/>
    <b v="0"/>
    <s v="food/restaurants"/>
    <n v="0"/>
    <e v="#DIV/0!"/>
    <x v="7"/>
    <x v="34"/>
  </r>
  <r>
    <n v="2508"/>
    <s v="Silver Linning Gourmet Fudge"/>
    <s v="I make Amazing homemade fudge available in 18 flavors. I want to open my own business to be able to let my area eat my incredible fudge"/>
    <x v="22"/>
    <x v="117"/>
    <x v="2"/>
    <s v="US"/>
    <s v="USD"/>
    <n v="1408056634"/>
    <n v="1405464634"/>
    <b v="0"/>
    <n v="0"/>
    <b v="0"/>
    <s v="food/restaurants"/>
    <n v="0"/>
    <e v="#DIV/0!"/>
    <x v="7"/>
    <x v="34"/>
  </r>
  <r>
    <n v="2509"/>
    <s v="&quot;Chuck J. Brubecker&quot;"/>
    <s v="Relax in a new Cheesecake Lounge in London, serving freshly made cheesecakes, all day and all night, along with great coffees and teas."/>
    <x v="75"/>
    <x v="325"/>
    <x v="2"/>
    <s v="GB"/>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x v="63"/>
    <x v="735"/>
    <x v="2"/>
    <s v="US"/>
    <s v="USD"/>
    <n v="1431647772"/>
    <n v="1426463772"/>
    <b v="0"/>
    <n v="2"/>
    <b v="0"/>
    <s v="food/restaurants"/>
    <n v="0.15"/>
    <n v="37.5"/>
    <x v="7"/>
    <x v="34"/>
  </r>
  <r>
    <n v="2511"/>
    <s v="loluli's"/>
    <s v="Fresh Fast Food. A bbq ramen bar thats healthy, tasty and made to order right in front of your eyes....... From flame to bowl"/>
    <x v="57"/>
    <x v="117"/>
    <x v="2"/>
    <s v="GB"/>
    <s v="GBP"/>
    <n v="1454323413"/>
    <n v="1451731413"/>
    <b v="0"/>
    <n v="0"/>
    <b v="0"/>
    <s v="food/restaurants"/>
    <n v="0"/>
    <e v="#DIV/0!"/>
    <x v="7"/>
    <x v="34"/>
  </r>
  <r>
    <n v="2512"/>
    <s v="Somethin' Tasty"/>
    <s v="Somethin' Tasty is a unique coffee, pastry &amp; retail store. We consign from all local sources: pottery, glass &amp; art."/>
    <x v="146"/>
    <x v="117"/>
    <x v="2"/>
    <s v="US"/>
    <s v="USD"/>
    <n v="1418504561"/>
    <n v="1417208561"/>
    <b v="0"/>
    <n v="0"/>
    <b v="0"/>
    <s v="food/restaurants"/>
    <n v="0"/>
    <e v="#DIV/0!"/>
    <x v="7"/>
    <x v="34"/>
  </r>
  <r>
    <n v="2513"/>
    <s v="Yahu Restaurants"/>
    <s v="Wir wollen einen Ort erschaffen an dem man sich wohlfÃ¼hlen kann, ein Ort an dem die Gedanken frei sind und man das Essen genieÃŸen kann."/>
    <x v="237"/>
    <x v="117"/>
    <x v="2"/>
    <s v="DE"/>
    <s v="EUR"/>
    <n v="1488067789"/>
    <n v="1482883789"/>
    <b v="0"/>
    <n v="0"/>
    <b v="0"/>
    <s v="food/restaurants"/>
    <n v="0"/>
    <e v="#DIV/0!"/>
    <x v="7"/>
    <x v="34"/>
  </r>
  <r>
    <n v="2514"/>
    <s v="Lunch For Tots"/>
    <s v="My little cafe has been challenged to provide healthy, fun lunches to kids at a Montessori School. Local/organic as much as possible."/>
    <x v="14"/>
    <x v="852"/>
    <x v="2"/>
    <s v="US"/>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x v="10"/>
    <x v="1727"/>
    <x v="2"/>
    <s v="US"/>
    <s v="USD"/>
    <n v="1424635753"/>
    <n v="1422043753"/>
    <b v="0"/>
    <n v="12"/>
    <b v="0"/>
    <s v="food/restaurants"/>
    <n v="18.600000000000001"/>
    <n v="77.5"/>
    <x v="7"/>
    <x v="34"/>
  </r>
  <r>
    <n v="2516"/>
    <s v="Morning Glory"/>
    <s v="Hi, everyone my name is Alex, and i want to create not just a cafe spot, but a place that gives everyone a nice warm homey feeling."/>
    <x v="29"/>
    <x v="117"/>
    <x v="2"/>
    <s v="US"/>
    <s v="USD"/>
    <n v="1417279252"/>
    <n v="1414683652"/>
    <b v="0"/>
    <n v="0"/>
    <b v="0"/>
    <s v="food/restaurants"/>
    <n v="0"/>
    <e v="#DIV/0!"/>
    <x v="7"/>
    <x v="34"/>
  </r>
  <r>
    <n v="2517"/>
    <s v="The Canteen"/>
    <s v="KICK START US! Chef-driven dining experience offering a multi-course tasteful and playful menu that hems in familiar seasonal comfort."/>
    <x v="102"/>
    <x v="1728"/>
    <x v="2"/>
    <s v="CA"/>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x v="10"/>
    <x v="117"/>
    <x v="2"/>
    <s v="US"/>
    <s v="USD"/>
    <n v="1415899228"/>
    <n v="1413303628"/>
    <b v="0"/>
    <n v="0"/>
    <b v="0"/>
    <s v="food/restaurants"/>
    <n v="0"/>
    <e v="#DIV/0!"/>
    <x v="7"/>
    <x v="34"/>
  </r>
  <r>
    <n v="2519"/>
    <s v="Kelli's Kitchen"/>
    <s v="Better than your mom's, better than Cracker Barrel, only at Kelli's Kitchen (all from scratch)."/>
    <x v="60"/>
    <x v="654"/>
    <x v="2"/>
    <s v="US"/>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x v="57"/>
    <x v="117"/>
    <x v="2"/>
    <s v="US"/>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x v="1729"/>
    <x v="0"/>
    <s v="US"/>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x v="10"/>
    <x v="97"/>
    <x v="0"/>
    <s v="US"/>
    <s v="USD"/>
    <n v="1461336720"/>
    <n v="1459431960"/>
    <b v="0"/>
    <n v="27"/>
    <b v="1"/>
    <s v="music/classical music"/>
    <n v="100"/>
    <n v="185.18518518518519"/>
    <x v="4"/>
    <x v="35"/>
  </r>
  <r>
    <n v="2523"/>
    <s v="Pater Noster Project"/>
    <s v="PATER NOSTER (2003) by Thomas Oboe Lee, scored for baritone solo and string quartet.  Hauntingly beautiful, yet never performed."/>
    <x v="42"/>
    <x v="1730"/>
    <x v="0"/>
    <s v="US"/>
    <s v="USD"/>
    <n v="1416270292"/>
    <n v="1413674692"/>
    <b v="0"/>
    <n v="26"/>
    <b v="1"/>
    <s v="music/classical music"/>
    <n v="156.44444444444446"/>
    <n v="54.153846153846153"/>
    <x v="4"/>
    <x v="35"/>
  </r>
  <r>
    <n v="2524"/>
    <s v="Les Bostonades' First CD"/>
    <s v="We're bringing some of our favorite music from the past 10 years to disc for the first time ever."/>
    <x v="51"/>
    <x v="1731"/>
    <x v="0"/>
    <s v="US"/>
    <s v="USD"/>
    <n v="1419136200"/>
    <n v="1416338557"/>
    <b v="0"/>
    <n v="43"/>
    <b v="1"/>
    <s v="music/classical music"/>
    <n v="101.6"/>
    <n v="177.2093023255814"/>
    <x v="4"/>
    <x v="35"/>
  </r>
  <r>
    <n v="2525"/>
    <s v="Jenny &amp; Rossâ”‚To Sing in Germany"/>
    <s v="Husband and wife operatic team specializing in German opera. Fundraising for an audition tour of Germany."/>
    <x v="6"/>
    <x v="1732"/>
    <x v="0"/>
    <s v="US"/>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x v="23"/>
    <x v="1733"/>
    <x v="0"/>
    <s v="US"/>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x v="23"/>
    <x v="1734"/>
    <x v="0"/>
    <s v="US"/>
    <s v="USD"/>
    <n v="1382068740"/>
    <n v="1380477691"/>
    <b v="0"/>
    <n v="71"/>
    <b v="1"/>
    <s v="music/classical music"/>
    <n v="102.125"/>
    <n v="57.535211267605632"/>
    <x v="4"/>
    <x v="35"/>
  </r>
  <r>
    <n v="2528"/>
    <s v="Three Voices"/>
    <s v="I've been offered a contract with HatHut to record Feldman's 'Three Voices', which would be my first solo disc. I need your help!"/>
    <x v="23"/>
    <x v="1735"/>
    <x v="0"/>
    <s v="GB"/>
    <s v="GBP"/>
    <n v="1440068400"/>
    <n v="1438459303"/>
    <b v="0"/>
    <n v="81"/>
    <b v="1"/>
    <s v="music/classical music"/>
    <n v="107.24974999999999"/>
    <n v="52.962839506172834"/>
    <x v="4"/>
    <x v="35"/>
  </r>
  <r>
    <n v="2529"/>
    <s v="UrbanArias is DC's Contemporary Opera Company"/>
    <s v="Opera. Short. New."/>
    <x v="12"/>
    <x v="1736"/>
    <x v="0"/>
    <s v="US"/>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x v="1737"/>
    <x v="0"/>
    <s v="US"/>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x v="37"/>
    <x v="1733"/>
    <x v="0"/>
    <s v="US"/>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x v="23"/>
    <x v="1738"/>
    <x v="0"/>
    <s v="US"/>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x v="51"/>
    <x v="1739"/>
    <x v="0"/>
    <s v="US"/>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s v="US"/>
    <s v="USD"/>
    <n v="1262325600"/>
    <n v="1257871712"/>
    <b v="0"/>
    <n v="14"/>
    <b v="1"/>
    <s v="music/classical music"/>
    <n v="105"/>
    <n v="150"/>
    <x v="4"/>
    <x v="35"/>
  </r>
  <r>
    <n v="2535"/>
    <s v="Mark Hayes Requiem Recording"/>
    <s v="Mark Hayes: Requiem Recording"/>
    <x v="22"/>
    <x v="1741"/>
    <x v="0"/>
    <s v="US"/>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x v="251"/>
    <x v="792"/>
    <x v="0"/>
    <s v="US"/>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x v="1742"/>
    <x v="0"/>
    <s v="US"/>
    <s v="USD"/>
    <n v="1312212855"/>
    <n v="1307028855"/>
    <b v="0"/>
    <n v="11"/>
    <b v="1"/>
    <s v="music/classical music"/>
    <n v="110.00000000000001"/>
    <n v="100"/>
    <x v="4"/>
    <x v="35"/>
  </r>
  <r>
    <n v="2538"/>
    <s v="Me, Myself and Albinoni"/>
    <s v="I will record 2 of Tomaso Albinoni's concertos for 2 oboes playing both parts myself."/>
    <x v="102"/>
    <x v="1743"/>
    <x v="0"/>
    <s v="US"/>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x v="3"/>
    <x v="1744"/>
    <x v="0"/>
    <s v="US"/>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x v="30"/>
    <x v="1745"/>
    <x v="0"/>
    <s v="US"/>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x v="1746"/>
    <x v="0"/>
    <s v="GB"/>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x v="176"/>
    <x v="1747"/>
    <x v="0"/>
    <s v="US"/>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x v="1748"/>
    <x v="0"/>
    <s v="US"/>
    <s v="USD"/>
    <n v="1293937200"/>
    <n v="1291257298"/>
    <b v="0"/>
    <n v="13"/>
    <b v="1"/>
    <s v="music/classical music"/>
    <n v="156.4"/>
    <n v="30.076923076923077"/>
    <x v="4"/>
    <x v="35"/>
  </r>
  <r>
    <n v="2544"/>
    <s v="Singing City Children's Choir"/>
    <s v="Bringing choral music and performance opportunities to under-served youth in West Philadelphia"/>
    <x v="10"/>
    <x v="1749"/>
    <x v="0"/>
    <s v="US"/>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x v="1750"/>
    <x v="0"/>
    <s v="US"/>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x v="8"/>
    <x v="1751"/>
    <x v="0"/>
    <s v="US"/>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x v="62"/>
    <x v="1752"/>
    <x v="0"/>
    <s v="US"/>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x v="1753"/>
    <x v="0"/>
    <s v="FR"/>
    <s v="EUR"/>
    <n v="1475209620"/>
    <n v="1473087637"/>
    <b v="0"/>
    <n v="37"/>
    <b v="1"/>
    <s v="music/classical music"/>
    <n v="101.85"/>
    <n v="165.16216216216216"/>
    <x v="4"/>
    <x v="35"/>
  </r>
  <r>
    <n v="2549"/>
    <s v="The Miller's Wife, a new opera"/>
    <s v="A new opera in English by Mike Christie to be premiÃ¨red at the Arcola Theatre, London UK from 14th-17th August 2013."/>
    <x v="351"/>
    <x v="1516"/>
    <x v="0"/>
    <s v="GB"/>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x v="1754"/>
    <x v="0"/>
    <s v="US"/>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x v="352"/>
    <x v="1755"/>
    <x v="0"/>
    <s v="US"/>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x v="9"/>
    <x v="1756"/>
    <x v="0"/>
    <s v="US"/>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x v="15"/>
    <x v="1757"/>
    <x v="0"/>
    <s v="US"/>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x v="9"/>
    <x v="1758"/>
    <x v="0"/>
    <s v="US"/>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x v="1759"/>
    <x v="0"/>
    <s v="US"/>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x v="353"/>
    <x v="1760"/>
    <x v="0"/>
    <s v="US"/>
    <s v="USD"/>
    <n v="1356392857"/>
    <n v="1352504857"/>
    <b v="0"/>
    <n v="34"/>
    <b v="1"/>
    <s v="music/classical music"/>
    <n v="105.50335570469798"/>
    <n v="23.117647058823529"/>
    <x v="4"/>
    <x v="35"/>
  </r>
  <r>
    <n v="2557"/>
    <s v="European Tour"/>
    <s v="Raising money for our concert tour of Switzerland and Germany in June/July 2014"/>
    <x v="42"/>
    <x v="1761"/>
    <x v="0"/>
    <s v="GB"/>
    <s v="GBP"/>
    <n v="1400176386"/>
    <n v="1397584386"/>
    <b v="0"/>
    <n v="36"/>
    <b v="1"/>
    <s v="music/classical music"/>
    <n v="118.44444444444444"/>
    <n v="29.611111111111111"/>
    <x v="4"/>
    <x v="35"/>
  </r>
  <r>
    <n v="2558"/>
    <s v="Hopkins Sinfonia 2015 Season"/>
    <s v="The Hopkins Sinfonia is looking for your support to run our 2015 Season made up of five concerts."/>
    <x v="21"/>
    <x v="1762"/>
    <x v="0"/>
    <s v="AU"/>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x v="134"/>
    <x v="1763"/>
    <x v="0"/>
    <s v="US"/>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x v="9"/>
    <x v="1764"/>
    <x v="0"/>
    <s v="GB"/>
    <s v="GBP"/>
    <n v="1425682174"/>
    <n v="1423090174"/>
    <b v="0"/>
    <n v="21"/>
    <b v="1"/>
    <s v="music/classical music"/>
    <n v="100.1"/>
    <n v="143"/>
    <x v="4"/>
    <x v="35"/>
  </r>
  <r>
    <n v="2561"/>
    <s v="Project Bearnaise Trucks (Canceled)"/>
    <s v="Ever had chicken fingers smothered in bearnaise sauce, resting on a bed of your favorite rice? We need these meals on wheels."/>
    <x v="57"/>
    <x v="117"/>
    <x v="1"/>
    <s v="CA"/>
    <s v="CAD"/>
    <n v="1444740089"/>
    <n v="1442148089"/>
    <b v="0"/>
    <n v="0"/>
    <b v="0"/>
    <s v="food/food trucks"/>
    <n v="0"/>
    <e v="#DIV/0!"/>
    <x v="7"/>
    <x v="19"/>
  </r>
  <r>
    <n v="2562"/>
    <s v="Jamaican food truck in Munich in the making! (Canceled)"/>
    <s v="Hail up - Wah gwaan ?_x000d_We are creating a foodtruck that will serve typical, traditional Jamaican jerk chicken/pork and more!"/>
    <x v="3"/>
    <x v="735"/>
    <x v="1"/>
    <s v="DE"/>
    <s v="EUR"/>
    <n v="1476189339"/>
    <n v="1471005339"/>
    <b v="0"/>
    <n v="3"/>
    <b v="0"/>
    <s v="food/food trucks"/>
    <n v="0.75"/>
    <n v="25"/>
    <x v="7"/>
    <x v="19"/>
  </r>
  <r>
    <n v="2563"/>
    <s v="Phoenix Pearl Boba Tea Truck (Canceled)"/>
    <s v="Michigan based bubble tea and specialty ice cream food truck"/>
    <x v="22"/>
    <x v="117"/>
    <x v="1"/>
    <s v="US"/>
    <s v="USD"/>
    <n v="1438226451"/>
    <n v="1433042451"/>
    <b v="0"/>
    <n v="0"/>
    <b v="0"/>
    <s v="food/food trucks"/>
    <n v="0"/>
    <e v="#DIV/0!"/>
    <x v="7"/>
    <x v="19"/>
  </r>
  <r>
    <n v="2564"/>
    <s v="Seaside Eddy's - Wheels on the Ground! (Canceled)"/>
    <s v="We want to bring the wonderful flavors of the Jersey Shore, my home, to my new home in Winnipeg, the center of Canada."/>
    <x v="79"/>
    <x v="117"/>
    <x v="1"/>
    <s v="CA"/>
    <s v="CAD"/>
    <n v="1406854699"/>
    <n v="1404262699"/>
    <b v="0"/>
    <n v="0"/>
    <b v="0"/>
    <s v="food/food trucks"/>
    <n v="0"/>
    <e v="#DIV/0!"/>
    <x v="7"/>
    <x v="19"/>
  </r>
  <r>
    <n v="2565"/>
    <s v="The Sketchy Pelican (Canceled)"/>
    <s v="The Sketchy Pelican. Is my vision to bring raw, honest, soulful, creative, thoght provoking cuisine to food truck form"/>
    <x v="3"/>
    <x v="173"/>
    <x v="1"/>
    <s v="US"/>
    <s v="USD"/>
    <n v="1462827000"/>
    <n v="1457710589"/>
    <b v="0"/>
    <n v="1"/>
    <b v="0"/>
    <s v="food/food trucks"/>
    <n v="1"/>
    <n v="100"/>
    <x v="7"/>
    <x v="19"/>
  </r>
  <r>
    <n v="2566"/>
    <s v="Mamma B's Pizza Get's Rolling (Canceled)"/>
    <s v="You can skip the hotdog cart and enjoy fresh, hot, delicious, handmade pizza when Mamma B's takes her show on the road!"/>
    <x v="19"/>
    <x v="117"/>
    <x v="1"/>
    <s v="US"/>
    <s v="USD"/>
    <n v="1408663948"/>
    <n v="1406071948"/>
    <b v="0"/>
    <n v="0"/>
    <b v="0"/>
    <s v="food/food trucks"/>
    <n v="0"/>
    <e v="#DIV/0!"/>
    <x v="7"/>
    <x v="19"/>
  </r>
  <r>
    <n v="2567"/>
    <s v="Burgers and Babes Food Truck (Canceled)"/>
    <s v="You're leaving a Bar/Nightclub what else would you want more than to have a Juicy Burger and to see Beautiful Girls making it."/>
    <x v="101"/>
    <x v="678"/>
    <x v="1"/>
    <s v="US"/>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x v="3"/>
    <x v="155"/>
    <x v="1"/>
    <s v="GB"/>
    <s v="GBP"/>
    <n v="1472745594"/>
    <n v="1470153594"/>
    <b v="0"/>
    <n v="1"/>
    <b v="0"/>
    <s v="food/food trucks"/>
    <n v="0.5"/>
    <n v="50"/>
    <x v="7"/>
    <x v="19"/>
  </r>
  <r>
    <n v="2569"/>
    <s v="Rochester Needs a Dessert Food Truck (Canceled)"/>
    <s v="With your help, I would be able to get a truck and start the process of getting it ready for the 2016 season."/>
    <x v="115"/>
    <x v="1011"/>
    <x v="1"/>
    <s v="US"/>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x v="39"/>
    <x v="1765"/>
    <x v="1"/>
    <s v="US"/>
    <s v="USD"/>
    <n v="1486590035"/>
    <n v="1483998035"/>
    <b v="0"/>
    <n v="2"/>
    <b v="0"/>
    <s v="food/food trucks"/>
    <n v="0.84285714285714297"/>
    <n v="29.5"/>
    <x v="7"/>
    <x v="19"/>
  </r>
  <r>
    <n v="2571"/>
    <s v="Coco Bowls (Canceled)"/>
    <s v="Perth locals who dream of opening a health food van, and serving treats that not only taste amazing but also benefit your body."/>
    <x v="57"/>
    <x v="156"/>
    <x v="1"/>
    <s v="AU"/>
    <s v="AUD"/>
    <n v="1463645521"/>
    <n v="1458461521"/>
    <b v="0"/>
    <n v="4"/>
    <b v="0"/>
    <s v="food/food trucks"/>
    <n v="0.25"/>
    <n v="62.5"/>
    <x v="7"/>
    <x v="19"/>
  </r>
  <r>
    <n v="2572"/>
    <s v="A Dream of Naughty Nachos (Canceled)"/>
    <s v="Mesquite smoked brisket nachos, food truck style, with homemade salsa to make your taste buds dance."/>
    <x v="11"/>
    <x v="117"/>
    <x v="1"/>
    <s v="US"/>
    <s v="USD"/>
    <n v="1428893517"/>
    <n v="1426301517"/>
    <b v="0"/>
    <n v="0"/>
    <b v="0"/>
    <s v="food/food trucks"/>
    <n v="0"/>
    <e v="#DIV/0!"/>
    <x v="7"/>
    <x v="19"/>
  </r>
  <r>
    <n v="2573"/>
    <s v="Southern Flair Pork-Ka-Bobs (Canceled)"/>
    <s v="I have perfected my porkkabob recipe.I'm ready to start my own business!I need funds for the bbq pit and trailer and start up supplies."/>
    <x v="6"/>
    <x v="117"/>
    <x v="1"/>
    <s v="US"/>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x v="3"/>
    <x v="117"/>
    <x v="1"/>
    <s v="US"/>
    <s v="USD"/>
    <n v="1463600945"/>
    <n v="1461786545"/>
    <b v="0"/>
    <n v="0"/>
    <b v="0"/>
    <s v="food/food trucks"/>
    <n v="0"/>
    <e v="#DIV/0!"/>
    <x v="7"/>
    <x v="19"/>
  </r>
  <r>
    <n v="2575"/>
    <s v="Vdub dogs (Canceled)"/>
    <s v="Hello everyone, Iv'e decided to put my love for old Volkswagen buses and my love for cooking together! Support vdub dogs hot dog bus!"/>
    <x v="94"/>
    <x v="117"/>
    <x v="1"/>
    <s v="US"/>
    <s v="USD"/>
    <n v="1421030194"/>
    <n v="1418438194"/>
    <b v="0"/>
    <n v="0"/>
    <b v="0"/>
    <s v="food/food trucks"/>
    <n v="0"/>
    <e v="#DIV/0!"/>
    <x v="7"/>
    <x v="19"/>
  </r>
  <r>
    <n v="2576"/>
    <s v="2 Go Fast Food (Canceled)"/>
    <s v="A New Twist with an American and Philippine fast food Mobile Trailer."/>
    <x v="3"/>
    <x v="117"/>
    <x v="1"/>
    <s v="US"/>
    <s v="USD"/>
    <n v="1428707647"/>
    <n v="1424823247"/>
    <b v="0"/>
    <n v="0"/>
    <b v="0"/>
    <s v="food/food trucks"/>
    <n v="0"/>
    <e v="#DIV/0!"/>
    <x v="7"/>
    <x v="19"/>
  </r>
  <r>
    <n v="2577"/>
    <s v="Fruity Cakes (Canceled)"/>
    <s v="This is not your average cake, it's fruit with yogurt fruit dip icing and fruit toppings! Great for events, parties, weddings and more!"/>
    <x v="36"/>
    <x v="117"/>
    <x v="1"/>
    <s v="US"/>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x v="12"/>
    <x v="117"/>
    <x v="1"/>
    <s v="US"/>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x v="61"/>
    <x v="1766"/>
    <x v="1"/>
    <s v="US"/>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x v="0"/>
    <x v="152"/>
    <x v="1"/>
    <s v="US"/>
    <s v="USD"/>
    <n v="1431745200"/>
    <n v="1429170603"/>
    <b v="0"/>
    <n v="2"/>
    <b v="0"/>
    <s v="food/food trucks"/>
    <n v="0.6"/>
    <n v="25.5"/>
    <x v="7"/>
    <x v="19"/>
  </r>
  <r>
    <n v="2581"/>
    <s v="A Flying Sausage Food Truck"/>
    <s v="Creating a Food Truck to bring gourmet sausage sliders to Jacksonville, FL for breakfast, lunch, and special events."/>
    <x v="10"/>
    <x v="798"/>
    <x v="2"/>
    <s v="US"/>
    <s v="USD"/>
    <n v="1447689898"/>
    <n v="1445094298"/>
    <b v="0"/>
    <n v="11"/>
    <b v="0"/>
    <s v="food/food trucks"/>
    <n v="10.6"/>
    <n v="48.18181818181818"/>
    <x v="7"/>
    <x v="19"/>
  </r>
  <r>
    <n v="2582"/>
    <s v="Drunken Wings"/>
    <s v="The place where chicken meets liquor for the first time!"/>
    <x v="161"/>
    <x v="116"/>
    <x v="2"/>
    <s v="US"/>
    <s v="USD"/>
    <n v="1477784634"/>
    <n v="1475192634"/>
    <b v="0"/>
    <n v="1"/>
    <b v="0"/>
    <s v="food/food trucks"/>
    <n v="1.1111111111111111E-3"/>
    <n v="1"/>
    <x v="7"/>
    <x v="19"/>
  </r>
  <r>
    <n v="2583"/>
    <s v="Crazy Daisy Food Truck"/>
    <s v="Crazy Daisy will become the newest member of the food truck distributors in Kansas City, Missouri."/>
    <x v="28"/>
    <x v="139"/>
    <x v="2"/>
    <s v="US"/>
    <s v="USD"/>
    <n v="1426526880"/>
    <n v="1421346480"/>
    <b v="0"/>
    <n v="5"/>
    <b v="0"/>
    <s v="food/food trucks"/>
    <n v="0.5"/>
    <n v="1"/>
    <x v="7"/>
    <x v="19"/>
  </r>
  <r>
    <n v="2584"/>
    <s v="Culinary Arts Food Truck Style"/>
    <s v="Bringing quality food to the masses using local premium ingredients, but at a food truck price!"/>
    <x v="3"/>
    <x v="117"/>
    <x v="2"/>
    <s v="US"/>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x v="11"/>
    <x v="155"/>
    <x v="2"/>
    <s v="US"/>
    <s v="USD"/>
    <n v="1404601632"/>
    <n v="1402009632"/>
    <b v="0"/>
    <n v="1"/>
    <b v="0"/>
    <s v="food/food trucks"/>
    <n v="0.16666666666666669"/>
    <n v="50"/>
    <x v="7"/>
    <x v="19"/>
  </r>
  <r>
    <n v="2586"/>
    <s v="Inspire Healthy Eating"/>
    <s v="I would like to bring fresh salad and food to the streets of London at a reasonable price."/>
    <x v="9"/>
    <x v="139"/>
    <x v="2"/>
    <s v="GB"/>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x v="63"/>
    <x v="1272"/>
    <x v="2"/>
    <s v="US"/>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x v="12"/>
    <x v="694"/>
    <x v="2"/>
    <s v="US"/>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x v="63"/>
    <x v="139"/>
    <x v="2"/>
    <s v="DK"/>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x v="9"/>
    <x v="117"/>
    <x v="2"/>
    <s v="AU"/>
    <s v="AUD"/>
    <n v="1453817297"/>
    <n v="1453212497"/>
    <b v="0"/>
    <n v="0"/>
    <b v="0"/>
    <s v="food/food trucks"/>
    <n v="0"/>
    <e v="#DIV/0!"/>
    <x v="7"/>
    <x v="19"/>
  </r>
  <r>
    <n v="2591"/>
    <s v="patent pending"/>
    <s v="Hi everyone I am a 26 year old single mom trying to start her own food business! I need to first afford the patent to reveal more!"/>
    <x v="15"/>
    <x v="375"/>
    <x v="2"/>
    <s v="US"/>
    <s v="USD"/>
    <n v="1457901924"/>
    <n v="1452721524"/>
    <b v="0"/>
    <n v="2"/>
    <b v="0"/>
    <s v="food/food trucks"/>
    <n v="1.7333333333333332"/>
    <n v="13"/>
    <x v="7"/>
    <x v="19"/>
  </r>
  <r>
    <n v="2592"/>
    <s v="El Carte 303"/>
    <s v="El Carte is revolutionizing the food truck industry. Meet the new food trike. #oneandonly  we going to spread the awesomeness all over!"/>
    <x v="11"/>
    <x v="155"/>
    <x v="2"/>
    <s v="US"/>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x v="3"/>
    <x v="117"/>
    <x v="2"/>
    <s v="US"/>
    <s v="USD"/>
    <n v="1429993026"/>
    <n v="1427401026"/>
    <b v="0"/>
    <n v="0"/>
    <b v="0"/>
    <s v="food/food trucks"/>
    <n v="0"/>
    <e v="#DIV/0!"/>
    <x v="7"/>
    <x v="19"/>
  </r>
  <r>
    <n v="2594"/>
    <s v="The Shirley Delicious Treats Food Truck Project"/>
    <s v="New, small home business, looking to take some Granny's old recipes along with some of my own creations to the streets!"/>
    <x v="58"/>
    <x v="116"/>
    <x v="2"/>
    <s v="US"/>
    <s v="USD"/>
    <n v="1407453228"/>
    <n v="1404861228"/>
    <b v="0"/>
    <n v="1"/>
    <b v="0"/>
    <s v="food/food trucks"/>
    <n v="1.25E-3"/>
    <n v="1"/>
    <x v="7"/>
    <x v="19"/>
  </r>
  <r>
    <n v="2595"/>
    <s v="Food Truck for Little Fox Bakery"/>
    <s v="Looking to put the best baked goods in Bowling Green on wheels"/>
    <x v="36"/>
    <x v="1767"/>
    <x v="2"/>
    <s v="US"/>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x v="19"/>
    <x v="1768"/>
    <x v="2"/>
    <s v="CA"/>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x v="15"/>
    <x v="1079"/>
    <x v="2"/>
    <s v="GB"/>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x v="9"/>
    <x v="1769"/>
    <x v="2"/>
    <s v="US"/>
    <s v="USD"/>
    <n v="1443039001"/>
    <n v="1440447001"/>
    <b v="0"/>
    <n v="14"/>
    <b v="0"/>
    <s v="food/food trucks"/>
    <n v="39"/>
    <n v="83.571428571428569"/>
    <x v="7"/>
    <x v="19"/>
  </r>
  <r>
    <n v="2599"/>
    <s v="Empty Ramekins Catering Group"/>
    <s v="The Empty Ramekins Catering Group is looking for your help to start up in Miami Florida!!!!"/>
    <x v="354"/>
    <x v="456"/>
    <x v="2"/>
    <s v="US"/>
    <s v="USD"/>
    <n v="1407089147"/>
    <n v="1403201147"/>
    <b v="0"/>
    <n v="5"/>
    <b v="0"/>
    <s v="food/food trucks"/>
    <n v="0.99546510341776351"/>
    <n v="18"/>
    <x v="7"/>
    <x v="19"/>
  </r>
  <r>
    <n v="2600"/>
    <s v="Help Buttz Return From the Ashes"/>
    <s v="On Sunday November 8, 2015 our food truck burned to the ground. Please help us get rebuilt."/>
    <x v="63"/>
    <x v="1505"/>
    <x v="2"/>
    <s v="US"/>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x v="2"/>
    <x v="1770"/>
    <x v="0"/>
    <s v="US"/>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x v="14"/>
    <x v="1771"/>
    <x v="0"/>
    <s v="US"/>
    <s v="USD"/>
    <n v="1415827200"/>
    <n v="1412358968"/>
    <b v="1"/>
    <n v="489"/>
    <b v="1"/>
    <s v="technology/space exploration"/>
    <n v="326.0916666666667"/>
    <n v="80.022494887525568"/>
    <x v="2"/>
    <x v="36"/>
  </r>
  <r>
    <n v="2603"/>
    <s v="Manned Mock Mars Mission"/>
    <s v="I will be building a mock space station and simulate living on Mars for two weeks."/>
    <x v="257"/>
    <x v="702"/>
    <x v="0"/>
    <s v="US"/>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x v="22"/>
    <x v="1772"/>
    <x v="0"/>
    <s v="US"/>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x v="1773"/>
    <x v="0"/>
    <s v="US"/>
    <s v="USD"/>
    <n v="1466168390"/>
    <n v="1463576390"/>
    <b v="1"/>
    <n v="1762"/>
    <b v="1"/>
    <s v="technology/space exploration"/>
    <n v="107.42157000000002"/>
    <n v="60.965703745743475"/>
    <x v="2"/>
    <x v="36"/>
  </r>
  <r>
    <n v="2606"/>
    <s v="2000 Student Projects to the Edge of Space"/>
    <s v="PongSat 2 !!!!!_x000d__x000d_On September 27, 2014 we are going to send 2000 student projects to the edge of space."/>
    <x v="34"/>
    <x v="1774"/>
    <x v="0"/>
    <s v="US"/>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x v="1775"/>
    <x v="0"/>
    <s v="US"/>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x v="6"/>
    <x v="1776"/>
    <x v="0"/>
    <s v="US"/>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x v="19"/>
    <x v="1777"/>
    <x v="0"/>
    <s v="US"/>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x v="355"/>
    <x v="1778"/>
    <x v="0"/>
    <s v="US"/>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x v="34"/>
    <x v="1779"/>
    <x v="0"/>
    <s v="DE"/>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x v="3"/>
    <x v="1780"/>
    <x v="0"/>
    <s v="US"/>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x v="51"/>
    <x v="1781"/>
    <x v="0"/>
    <s v="US"/>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x v="124"/>
    <x v="1782"/>
    <x v="0"/>
    <s v="US"/>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x v="356"/>
    <x v="1783"/>
    <x v="0"/>
    <s v="GB"/>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x v="31"/>
    <x v="1784"/>
    <x v="0"/>
    <s v="US"/>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x v="2"/>
    <x v="1785"/>
    <x v="0"/>
    <s v="US"/>
    <s v="USD"/>
    <n v="1413838751"/>
    <n v="1411246751"/>
    <b v="1"/>
    <n v="159"/>
    <b v="1"/>
    <s v="technology/space exploration"/>
    <n v="877.6"/>
    <n v="27.59748427672956"/>
    <x v="2"/>
    <x v="36"/>
  </r>
  <r>
    <n v="2618"/>
    <s v="SPACE ART FEATURING ASTRONAUTS #WeBelieveInAstronauts"/>
    <s v="LTD ED COLLECTIBLE SPACE ART FEAT. ASTRONAUTS"/>
    <x v="36"/>
    <x v="1786"/>
    <x v="0"/>
    <s v="US"/>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x v="1787"/>
    <x v="0"/>
    <s v="US"/>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x v="99"/>
    <x v="1788"/>
    <x v="0"/>
    <s v="AU"/>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x v="36"/>
    <x v="1789"/>
    <x v="0"/>
    <s v="US"/>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x v="15"/>
    <x v="1790"/>
    <x v="0"/>
    <s v="IT"/>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x v="13"/>
    <x v="1791"/>
    <x v="0"/>
    <s v="US"/>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x v="1792"/>
    <x v="0"/>
    <s v="US"/>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x v="325"/>
    <x v="1793"/>
    <x v="0"/>
    <s v="DE"/>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x v="30"/>
    <x v="1794"/>
    <x v="0"/>
    <s v="US"/>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x v="1795"/>
    <x v="0"/>
    <s v="US"/>
    <s v="USD"/>
    <n v="1448571261"/>
    <n v="1445975661"/>
    <b v="0"/>
    <n v="45"/>
    <b v="1"/>
    <s v="technology/space exploration"/>
    <n v="646.66666666666663"/>
    <n v="21.555555555555557"/>
    <x v="2"/>
    <x v="36"/>
  </r>
  <r>
    <n v="2628"/>
    <s v="Pie In Space!"/>
    <s v="A high school freshman is sending pie into space and you can be a part of it.  GO SCIENCE!!!"/>
    <x v="357"/>
    <x v="1796"/>
    <x v="0"/>
    <s v="US"/>
    <s v="USD"/>
    <n v="1417389067"/>
    <n v="1415661067"/>
    <b v="0"/>
    <n v="21"/>
    <b v="1"/>
    <s v="technology/space exploration"/>
    <n v="110.36948748510132"/>
    <n v="44.095238095238095"/>
    <x v="2"/>
    <x v="36"/>
  </r>
  <r>
    <n v="2629"/>
    <s v="Project Dragonfly - Sail to the Stars"/>
    <s v="The first international contest to let students shape the future of interstellar travel."/>
    <x v="10"/>
    <x v="1797"/>
    <x v="0"/>
    <s v="GB"/>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x v="13"/>
    <x v="1798"/>
    <x v="0"/>
    <s v="AU"/>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x v="22"/>
    <x v="1799"/>
    <x v="0"/>
    <s v="US"/>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x v="358"/>
    <x v="1800"/>
    <x v="0"/>
    <s v="US"/>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x v="10"/>
    <x v="1801"/>
    <x v="0"/>
    <s v="US"/>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x v="359"/>
    <x v="1802"/>
    <x v="0"/>
    <s v="US"/>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x v="1803"/>
    <x v="0"/>
    <s v="CA"/>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x v="28"/>
    <x v="1804"/>
    <x v="0"/>
    <s v="US"/>
    <s v="USD"/>
    <n v="1476579600"/>
    <n v="1474641914"/>
    <b v="0"/>
    <n v="50"/>
    <b v="1"/>
    <s v="technology/space exploration"/>
    <n v="187.3"/>
    <n v="37.46"/>
    <x v="2"/>
    <x v="36"/>
  </r>
  <r>
    <n v="2637"/>
    <s v="SPEED OF LIGHT: Biggest Mystery of the Universe"/>
    <s v="Help us collect the data to solve the mystery of the century: Is light slowing down?"/>
    <x v="2"/>
    <x v="1805"/>
    <x v="0"/>
    <s v="US"/>
    <s v="USD"/>
    <n v="1476277875"/>
    <n v="1474895475"/>
    <b v="0"/>
    <n v="26"/>
    <b v="1"/>
    <s v="technology/space exploration"/>
    <n v="166.2"/>
    <n v="31.96153846153846"/>
    <x v="2"/>
    <x v="36"/>
  </r>
  <r>
    <n v="2638"/>
    <s v="Pie In Space! (Round 2)"/>
    <s v="The second round of funding for the most amazing project ever where a high school freshman is sending pie into SPACE!!!"/>
    <x v="360"/>
    <x v="1806"/>
    <x v="0"/>
    <s v="US"/>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x v="43"/>
    <x v="1807"/>
    <x v="0"/>
    <s v="GB"/>
    <s v="GBP"/>
    <n v="1424378748"/>
    <n v="1421786748"/>
    <b v="0"/>
    <n v="49"/>
    <b v="1"/>
    <s v="technology/space exploration"/>
    <n v="164"/>
    <n v="10.040816326530612"/>
    <x v="2"/>
    <x v="36"/>
  </r>
  <r>
    <n v="2640"/>
    <s v="Save the Astronomy Van"/>
    <s v="Hi,_x000d_My Name is David Frey and I Provide Free Public Astronomy programs in San Francisco, Mt. Tamalpias, Yosemite and Novato CA."/>
    <x v="9"/>
    <x v="1808"/>
    <x v="0"/>
    <s v="US"/>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x v="15"/>
    <x v="493"/>
    <x v="2"/>
    <s v="US"/>
    <s v="USD"/>
    <n v="1410811740"/>
    <n v="1409341863"/>
    <b v="0"/>
    <n v="1"/>
    <b v="0"/>
    <s v="technology/space exploration"/>
    <n v="1"/>
    <n v="15"/>
    <x v="2"/>
    <x v="36"/>
  </r>
  <r>
    <n v="2642"/>
    <s v="Maschinenbau in ein neues Zeitalter"/>
    <s v="Innovatives MAschinenbau projekt mit verarbeitende Metalle vom Mars_x000d_Stehe mit Mars one einer hollÃ¤ndischen space company in cooperatio"/>
    <x v="69"/>
    <x v="117"/>
    <x v="2"/>
    <s v="DE"/>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x v="1809"/>
    <x v="1"/>
    <s v="US"/>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x v="57"/>
    <x v="1254"/>
    <x v="1"/>
    <s v="US"/>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x v="22"/>
    <x v="1740"/>
    <x v="1"/>
    <s v="AU"/>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x v="69"/>
    <x v="1810"/>
    <x v="1"/>
    <s v="US"/>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x v="30"/>
    <x v="1275"/>
    <x v="1"/>
    <s v="CA"/>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x v="14"/>
    <x v="437"/>
    <x v="1"/>
    <s v="US"/>
    <s v="USD"/>
    <n v="1457543360"/>
    <n v="1454951360"/>
    <b v="0"/>
    <n v="6"/>
    <b v="0"/>
    <s v="technology/space exploration"/>
    <n v="0.88333333333333341"/>
    <n v="17.666666666666668"/>
    <x v="2"/>
    <x v="36"/>
  </r>
  <r>
    <n v="2649"/>
    <s v="The Mission - Please Check Back Soon (Canceled)"/>
    <s v="They have launched a Kickstarter."/>
    <x v="152"/>
    <x v="1811"/>
    <x v="1"/>
    <s v="US"/>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x v="127"/>
    <x v="1812"/>
    <x v="1"/>
    <s v="US"/>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x v="361"/>
    <x v="1813"/>
    <x v="1"/>
    <s v="US"/>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x v="57"/>
    <x v="1197"/>
    <x v="1"/>
    <s v="AU"/>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x v="362"/>
    <x v="1814"/>
    <x v="1"/>
    <s v="US"/>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x v="57"/>
    <x v="152"/>
    <x v="1"/>
    <s v="US"/>
    <s v="USD"/>
    <n v="1429622726"/>
    <n v="1424442326"/>
    <b v="0"/>
    <n v="6"/>
    <b v="0"/>
    <s v="technology/space exploration"/>
    <n v="5.1000000000000004E-2"/>
    <n v="8.5"/>
    <x v="2"/>
    <x v="36"/>
  </r>
  <r>
    <n v="2655"/>
    <s v="Balloons (Canceled)"/>
    <s v="Thank you for your support!"/>
    <x v="36"/>
    <x v="1815"/>
    <x v="1"/>
    <s v="US"/>
    <s v="USD"/>
    <n v="1455048000"/>
    <n v="1452631647"/>
    <b v="0"/>
    <n v="43"/>
    <b v="0"/>
    <s v="technology/space exploration"/>
    <n v="21.033333333333335"/>
    <n v="73.372093023255815"/>
    <x v="2"/>
    <x v="36"/>
  </r>
  <r>
    <n v="2656"/>
    <s v="MoonWatcher: A 24/7 Live Video of the Moon for Everyone (Canceled)"/>
    <s v="MoonWatcher will be bringing the Moon closer to all of us."/>
    <x v="60"/>
    <x v="1816"/>
    <x v="1"/>
    <s v="US"/>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x v="11"/>
    <x v="1817"/>
    <x v="1"/>
    <s v="US"/>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x v="316"/>
    <x v="1818"/>
    <x v="1"/>
    <s v="US"/>
    <s v="USD"/>
    <n v="1469913194"/>
    <n v="1467321194"/>
    <b v="0"/>
    <n v="4"/>
    <b v="0"/>
    <s v="technology/space exploration"/>
    <n v="9.285714285714286E-2"/>
    <n v="22.75"/>
    <x v="2"/>
    <x v="36"/>
  </r>
  <r>
    <n v="2659"/>
    <s v="test (Canceled)"/>
    <s v="test"/>
    <x v="197"/>
    <x v="1819"/>
    <x v="1"/>
    <s v="US"/>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x v="22"/>
    <x v="1820"/>
    <x v="1"/>
    <s v="US"/>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x v="10"/>
    <x v="1821"/>
    <x v="0"/>
    <s v="US"/>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x v="22"/>
    <x v="1822"/>
    <x v="0"/>
    <s v="US"/>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x v="22"/>
    <x v="1823"/>
    <x v="0"/>
    <s v="CA"/>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x v="178"/>
    <x v="1824"/>
    <x v="0"/>
    <s v="US"/>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x v="1825"/>
    <x v="0"/>
    <s v="US"/>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x v="1826"/>
    <x v="0"/>
    <s v="US"/>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x v="15"/>
    <x v="1827"/>
    <x v="0"/>
    <s v="US"/>
    <s v="USD"/>
    <n v="1455142416"/>
    <n v="1452550416"/>
    <b v="0"/>
    <n v="18"/>
    <b v="1"/>
    <s v="technology/makerspaces"/>
    <n v="110.66666666666667"/>
    <n v="92.222222222222229"/>
    <x v="2"/>
    <x v="37"/>
  </r>
  <r>
    <n v="2668"/>
    <s v="UOttawa Makermobile"/>
    <s v="Creativity on the go! |_x000d_CrÃ©ativitÃ© en mouvement !"/>
    <x v="28"/>
    <x v="1240"/>
    <x v="0"/>
    <s v="CA"/>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x v="134"/>
    <x v="1099"/>
    <x v="0"/>
    <s v="US"/>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x v="363"/>
    <x v="1828"/>
    <x v="2"/>
    <s v="AU"/>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x v="31"/>
    <x v="1829"/>
    <x v="2"/>
    <s v="US"/>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x v="3"/>
    <x v="1830"/>
    <x v="2"/>
    <s v="US"/>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x v="79"/>
    <x v="1831"/>
    <x v="2"/>
    <s v="US"/>
    <s v="USD"/>
    <n v="1414622700"/>
    <n v="1412081999"/>
    <b v="1"/>
    <n v="66"/>
    <b v="0"/>
    <s v="technology/makerspaces"/>
    <n v="27.58"/>
    <n v="167.15151515151516"/>
    <x v="2"/>
    <x v="37"/>
  </r>
  <r>
    <n v="2674"/>
    <s v="Building the Playa Blanca Community Wind Workshop!"/>
    <s v="A project to give the people of Playa Blanca an independent, energized future - _x000d_â€œLocal de Mariposas EÃ³licas Para un Futuro Mejorâ€"/>
    <x v="19"/>
    <x v="1832"/>
    <x v="2"/>
    <s v="US"/>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x v="31"/>
    <x v="1833"/>
    <x v="2"/>
    <s v="US"/>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x v="190"/>
    <x v="1834"/>
    <x v="2"/>
    <s v="CA"/>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x v="330"/>
    <x v="1835"/>
    <x v="2"/>
    <s v="US"/>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x v="364"/>
    <x v="1742"/>
    <x v="2"/>
    <s v="ES"/>
    <s v="EUR"/>
    <n v="1443121765"/>
    <n v="1440529765"/>
    <b v="0"/>
    <n v="2"/>
    <b v="0"/>
    <s v="technology/makerspaces"/>
    <n v="1.375E-2"/>
    <n v="550"/>
    <x v="2"/>
    <x v="37"/>
  </r>
  <r>
    <n v="2679"/>
    <s v="DIY Garage"/>
    <s v="A do-it-yourself auto garage in Des Moines, Iowa where people can learn how to work on cars &amp; those who know can share their knowledge."/>
    <x v="79"/>
    <x v="849"/>
    <x v="2"/>
    <s v="US"/>
    <s v="USD"/>
    <n v="1425081694"/>
    <n v="1422489694"/>
    <b v="0"/>
    <n v="3"/>
    <b v="0"/>
    <s v="technology/makerspaces"/>
    <n v="0.33"/>
    <n v="44"/>
    <x v="2"/>
    <x v="37"/>
  </r>
  <r>
    <n v="2680"/>
    <s v="iHeart Pillow"/>
    <s v="iHeartPillow, Connecting loved ones"/>
    <x v="261"/>
    <x v="1836"/>
    <x v="2"/>
    <s v="ES"/>
    <s v="EUR"/>
    <n v="1459915491"/>
    <n v="1457327091"/>
    <b v="0"/>
    <n v="4"/>
    <b v="0"/>
    <s v="technology/makerspaces"/>
    <n v="0.86250000000000004"/>
    <n v="69"/>
    <x v="2"/>
    <x v="37"/>
  </r>
  <r>
    <n v="2681"/>
    <s v="Jolly's Hot Dogs An All-Beef Coney Dog"/>
    <s v="Jolly's Hot Dogs: A beef hot dog topped with deliciously seasoned ground beef, mustard and minced onions."/>
    <x v="6"/>
    <x v="434"/>
    <x v="2"/>
    <s v="US"/>
    <s v="USD"/>
    <n v="1405027750"/>
    <n v="1402867750"/>
    <b v="0"/>
    <n v="2"/>
    <b v="0"/>
    <s v="food/food trucks"/>
    <n v="0.6875"/>
    <n v="27.5"/>
    <x v="7"/>
    <x v="19"/>
  </r>
  <r>
    <n v="2682"/>
    <s v="Toastie's Gourmet Toast"/>
    <s v="Gourmet Toast is the culinary combination, neigh, perfection of America's most under-utilized snack: Toast."/>
    <x v="12"/>
    <x v="1837"/>
    <x v="2"/>
    <s v="US"/>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x v="36"/>
    <x v="1275"/>
    <x v="2"/>
    <s v="US"/>
    <s v="USD"/>
    <n v="1425233240"/>
    <n v="1422641240"/>
    <b v="0"/>
    <n v="3"/>
    <b v="0"/>
    <s v="food/food trucks"/>
    <n v="0.24"/>
    <n v="12"/>
    <x v="7"/>
    <x v="19"/>
  </r>
  <r>
    <n v="2684"/>
    <s v="Ain't No Thang..."/>
    <s v="Not all wings are created equal. We believe ours take flight above the rest. Come judge for yourself. To us it Ain't No Thang..."/>
    <x v="54"/>
    <x v="25"/>
    <x v="2"/>
    <s v="US"/>
    <s v="USD"/>
    <n v="1407621425"/>
    <n v="1404165425"/>
    <b v="0"/>
    <n v="4"/>
    <b v="0"/>
    <s v="food/food trucks"/>
    <n v="1.1428571428571428"/>
    <n v="200"/>
    <x v="7"/>
    <x v="19"/>
  </r>
  <r>
    <n v="2685"/>
    <s v="Nana's Home Cooking on Wheels"/>
    <s v="Home cooked meals made by Nana. Indiana's famous tenderloin sandwiches, Nana's homemade cole slaw and so much more."/>
    <x v="63"/>
    <x v="115"/>
    <x v="2"/>
    <s v="US"/>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x v="11"/>
    <x v="117"/>
    <x v="2"/>
    <s v="US"/>
    <s v="USD"/>
    <n v="1412119423"/>
    <n v="1410391423"/>
    <b v="0"/>
    <n v="0"/>
    <b v="0"/>
    <s v="food/food trucks"/>
    <n v="0"/>
    <e v="#DIV/0!"/>
    <x v="7"/>
    <x v="19"/>
  </r>
  <r>
    <n v="2687"/>
    <s v="Munch Wagon"/>
    <s v="Your American Pizzas, Wings, Stuffed Gouda Burger, Sweet &amp; Russet Potato Fries served on a food Truck!!"/>
    <x v="36"/>
    <x v="117"/>
    <x v="2"/>
    <s v="US"/>
    <s v="USD"/>
    <n v="1435591318"/>
    <n v="1432999318"/>
    <b v="0"/>
    <n v="0"/>
    <b v="0"/>
    <s v="food/food trucks"/>
    <n v="0"/>
    <e v="#DIV/0!"/>
    <x v="7"/>
    <x v="19"/>
  </r>
  <r>
    <n v="2688"/>
    <s v="Mac N Cheez Food Truck"/>
    <s v="The amazing gourmet Mac N Cheez Food Truck Campaigne!"/>
    <x v="63"/>
    <x v="1838"/>
    <x v="2"/>
    <s v="US"/>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x v="19"/>
    <x v="116"/>
    <x v="2"/>
    <s v="US"/>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x v="58"/>
    <x v="1839"/>
    <x v="2"/>
    <s v="US"/>
    <s v="USD"/>
    <n v="1433298676"/>
    <n v="1429410676"/>
    <b v="0"/>
    <n v="118"/>
    <b v="0"/>
    <s v="food/food trucks"/>
    <n v="10.7325"/>
    <n v="72.762711864406782"/>
    <x v="7"/>
    <x v="19"/>
  </r>
  <r>
    <n v="2691"/>
    <s v="Cook"/>
    <s v="A Great New local Food Truck serving up ethnic fusion inspired eats in Ottawa."/>
    <x v="99"/>
    <x v="428"/>
    <x v="2"/>
    <s v="CA"/>
    <s v="CAD"/>
    <n v="1431278557"/>
    <n v="1427390557"/>
    <b v="0"/>
    <n v="2"/>
    <b v="0"/>
    <s v="food/food trucks"/>
    <n v="5.3846153846153842E-2"/>
    <n v="17.5"/>
    <x v="7"/>
    <x v="19"/>
  </r>
  <r>
    <n v="2692"/>
    <s v="&quot;Sami j's Food Truck&quot;"/>
    <s v="Our food truck will bring you -_x000d_                       Fast, Fresh, Food -_x000d_                            Throughout the Omaha area"/>
    <x v="8"/>
    <x v="379"/>
    <x v="2"/>
    <s v="US"/>
    <s v="USD"/>
    <n v="1427266860"/>
    <n v="1424678460"/>
    <b v="0"/>
    <n v="1"/>
    <b v="0"/>
    <s v="food/food trucks"/>
    <n v="0.7142857142857143"/>
    <n v="25"/>
    <x v="7"/>
    <x v="19"/>
  </r>
  <r>
    <n v="2693"/>
    <s v="Chili dog"/>
    <s v="I want to start a food truck that specializes in chili cheese dogs, using new kinds of meats, cheeses and toppings you wouldn't imagine"/>
    <x v="10"/>
    <x v="130"/>
    <x v="2"/>
    <s v="US"/>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x v="11"/>
    <x v="116"/>
    <x v="2"/>
    <s v="US"/>
    <s v="USD"/>
    <n v="1411701739"/>
    <n v="1409109739"/>
    <b v="0"/>
    <n v="1"/>
    <b v="0"/>
    <s v="food/food trucks"/>
    <n v="3.3333333333333335E-3"/>
    <n v="1"/>
    <x v="7"/>
    <x v="19"/>
  </r>
  <r>
    <n v="2695"/>
    <s v="Fat daddy mac food truck"/>
    <s v="I am creating food magic on the go! Amazing food isn't just for sitdown restaraunts anymore!"/>
    <x v="36"/>
    <x v="1840"/>
    <x v="2"/>
    <s v="US"/>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x v="127"/>
    <x v="1841"/>
    <x v="2"/>
    <s v="US"/>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x v="165"/>
    <x v="1842"/>
    <x v="2"/>
    <s v="US"/>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x v="6"/>
    <x v="1843"/>
    <x v="2"/>
    <s v="US"/>
    <s v="USD"/>
    <n v="1403904808"/>
    <n v="1401312808"/>
    <b v="0"/>
    <n v="2"/>
    <b v="0"/>
    <s v="food/food trucks"/>
    <n v="0.325125"/>
    <n v="13.005000000000001"/>
    <x v="7"/>
    <x v="19"/>
  </r>
  <r>
    <n v="2699"/>
    <s v="my bakery truck"/>
    <s v="Hi, I want make my first bakery. Food truck was great, but I not have a car licence. So, help me to be my dream!"/>
    <x v="365"/>
    <x v="117"/>
    <x v="2"/>
    <s v="CA"/>
    <s v="CAD"/>
    <n v="1407533463"/>
    <n v="1404941463"/>
    <b v="0"/>
    <n v="0"/>
    <b v="0"/>
    <s v="food/food trucks"/>
    <n v="0"/>
    <e v="#DIV/0!"/>
    <x v="7"/>
    <x v="19"/>
  </r>
  <r>
    <n v="2700"/>
    <s v="Holly's Hot Stuff"/>
    <s v="I currently own and operate a hot dog cart. I am hoping to purchase a used food truck so I can do business year round!"/>
    <x v="204"/>
    <x v="119"/>
    <x v="2"/>
    <s v="US"/>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x v="104"/>
    <x v="76"/>
    <x v="3"/>
    <s v="IE"/>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x v="3"/>
    <x v="1844"/>
    <x v="3"/>
    <s v="US"/>
    <s v="USD"/>
    <n v="1491416077"/>
    <n v="1488827677"/>
    <b v="1"/>
    <n v="26"/>
    <b v="0"/>
    <s v="theater/spaces"/>
    <n v="34.410000000000004"/>
    <n v="132.34615384615384"/>
    <x v="1"/>
    <x v="38"/>
  </r>
  <r>
    <n v="2703"/>
    <s v="Bisagra Teatro: Foro Multidisciplinario"/>
    <s v="Â¡Tu nuevo espacio cultural multidisciplinario en el centro de Pachuca, Hidalgo"/>
    <x v="79"/>
    <x v="1845"/>
    <x v="3"/>
    <s v="MX"/>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x v="266"/>
    <x v="1288"/>
    <x v="3"/>
    <s v="US"/>
    <s v="USD"/>
    <n v="1491421314"/>
    <n v="1487709714"/>
    <b v="0"/>
    <n v="7"/>
    <b v="0"/>
    <s v="theater/spaces"/>
    <n v="6.0263157894736841"/>
    <n v="163.57142857142858"/>
    <x v="1"/>
    <x v="38"/>
  </r>
  <r>
    <n v="2705"/>
    <s v="Fischer Theatre Marquee"/>
    <s v="Help light the lights at the historic Fischer Theatre in Danville, IL."/>
    <x v="281"/>
    <x v="1846"/>
    <x v="3"/>
    <s v="US"/>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x v="19"/>
    <x v="1847"/>
    <x v="0"/>
    <s v="US"/>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x v="6"/>
    <x v="1848"/>
    <x v="0"/>
    <s v="US"/>
    <s v="USD"/>
    <n v="1369637940"/>
    <n v="1367088443"/>
    <b v="1"/>
    <n v="394"/>
    <b v="1"/>
    <s v="theater/spaces"/>
    <n v="350.84462500000001"/>
    <n v="71.237487309644663"/>
    <x v="1"/>
    <x v="38"/>
  </r>
  <r>
    <n v="2708"/>
    <s v="Angel Comedy Club"/>
    <s v="Angel Comedy Club: A permanent home for Londonâ€™s loveliest comedy night - a community comedy club"/>
    <x v="22"/>
    <x v="1849"/>
    <x v="0"/>
    <s v="GB"/>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x v="63"/>
    <x v="1850"/>
    <x v="0"/>
    <s v="US"/>
    <s v="USD"/>
    <n v="1475553540"/>
    <n v="1472528141"/>
    <b v="1"/>
    <n v="308"/>
    <b v="1"/>
    <s v="theater/spaces"/>
    <n v="101.60599999999999"/>
    <n v="164.94480519480518"/>
    <x v="1"/>
    <x v="38"/>
  </r>
  <r>
    <n v="2710"/>
    <s v="House of Yes"/>
    <s v="Building Brooklyn's own creative venue for circus, theater and events of all types."/>
    <x v="127"/>
    <x v="1851"/>
    <x v="0"/>
    <s v="US"/>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x v="366"/>
    <x v="1852"/>
    <x v="0"/>
    <s v="GB"/>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x v="1853"/>
    <x v="0"/>
    <s v="US"/>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x v="1854"/>
    <x v="0"/>
    <s v="US"/>
    <s v="USD"/>
    <n v="1450971684"/>
    <n v="1447515684"/>
    <b v="1"/>
    <n v="1420"/>
    <b v="1"/>
    <s v="theater/spaces"/>
    <n v="102.24133333333334"/>
    <n v="108.00140845070422"/>
    <x v="1"/>
    <x v="38"/>
  </r>
  <r>
    <n v="2714"/>
    <s v="The Crane Theater"/>
    <s v="The Crane will be the new home for independent theater in Northeast Minneapolis"/>
    <x v="31"/>
    <x v="1855"/>
    <x v="0"/>
    <s v="US"/>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x v="1856"/>
    <x v="0"/>
    <s v="US"/>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d__x000d_(Das Video ist untertitelt. Klicke auf CC)"/>
    <x v="3"/>
    <x v="1857"/>
    <x v="0"/>
    <s v="DE"/>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x v="31"/>
    <x v="1858"/>
    <x v="0"/>
    <s v="US"/>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x v="102"/>
    <x v="1859"/>
    <x v="0"/>
    <s v="US"/>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x v="1860"/>
    <x v="0"/>
    <s v="US"/>
    <s v="USD"/>
    <n v="1460936694"/>
    <n v="1455756294"/>
    <b v="0"/>
    <n v="69"/>
    <b v="1"/>
    <s v="theater/spaces"/>
    <n v="108.83333333333334"/>
    <n v="94.637681159420296"/>
    <x v="1"/>
    <x v="38"/>
  </r>
  <r>
    <n v="2720"/>
    <s v="The Comedy Project"/>
    <s v="An improv, sketch and experimental comedy and cocktail venue in downtown Grand Rapids, Michigan"/>
    <x v="31"/>
    <x v="1861"/>
    <x v="0"/>
    <s v="US"/>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x v="1862"/>
    <x v="0"/>
    <s v="GB"/>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x v="1863"/>
    <x v="0"/>
    <s v="US"/>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x v="14"/>
    <x v="1864"/>
    <x v="0"/>
    <s v="US"/>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x v="1865"/>
    <x v="0"/>
    <s v="GB"/>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x v="79"/>
    <x v="1866"/>
    <x v="0"/>
    <s v="CA"/>
    <s v="CAD"/>
    <n v="1488390735"/>
    <n v="1484070735"/>
    <b v="0"/>
    <n v="113"/>
    <b v="1"/>
    <s v="technology/hardware"/>
    <n v="144.54249999999999"/>
    <n v="511.65486725663715"/>
    <x v="2"/>
    <x v="30"/>
  </r>
  <r>
    <n v="2726"/>
    <s v="Krimston TWO - Dual SIM case for iPhone"/>
    <s v="Krimston TWO: iPhone Dual SIM Case"/>
    <x v="57"/>
    <x v="1867"/>
    <x v="0"/>
    <s v="US"/>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x v="3"/>
    <x v="1868"/>
    <x v="0"/>
    <s v="US"/>
    <s v="USD"/>
    <n v="1438964063"/>
    <n v="1436804063"/>
    <b v="0"/>
    <n v="707"/>
    <b v="1"/>
    <s v="technology/hardware"/>
    <n v="493.21000000000004"/>
    <n v="69.760961810466767"/>
    <x v="2"/>
    <x v="30"/>
  </r>
  <r>
    <n v="2728"/>
    <s v="Multi-Function SSD Shield for the Raspberry Pi 2"/>
    <s v="SSD, WiFi, RTC w/Battery and high power USB all in one shield."/>
    <x v="36"/>
    <x v="1869"/>
    <x v="0"/>
    <s v="US"/>
    <s v="USD"/>
    <n v="1451485434"/>
    <n v="1448461434"/>
    <b v="0"/>
    <n v="392"/>
    <b v="1"/>
    <s v="technology/hardware"/>
    <n v="201.82666666666668"/>
    <n v="77.229591836734699"/>
    <x v="2"/>
    <x v="30"/>
  </r>
  <r>
    <n v="2729"/>
    <s v="McChi Luggage: It's a Luggage, USB Charger and a Table Top"/>
    <s v="A luggage that is more than a luggage! It is what you want it to be."/>
    <x v="51"/>
    <x v="1870"/>
    <x v="0"/>
    <s v="US"/>
    <s v="USD"/>
    <n v="1430459197"/>
    <n v="1427867197"/>
    <b v="0"/>
    <n v="23"/>
    <b v="1"/>
    <s v="technology/hardware"/>
    <n v="104.44"/>
    <n v="340.56521739130437"/>
    <x v="2"/>
    <x v="30"/>
  </r>
  <r>
    <n v="2730"/>
    <s v="Yaba - Portable Speaker &amp; Guitar Amp"/>
    <s v="The world's most powerful portable speaker and guitar amplifier. Turns any surface into a speaker."/>
    <x v="100"/>
    <x v="1871"/>
    <x v="0"/>
    <s v="US"/>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x v="1872"/>
    <x v="0"/>
    <s v="US"/>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x v="1873"/>
    <x v="0"/>
    <s v="US"/>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x v="1874"/>
    <x v="0"/>
    <s v="US"/>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x v="1875"/>
    <x v="0"/>
    <s v="US"/>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x v="47"/>
    <x v="1876"/>
    <x v="0"/>
    <s v="GB"/>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d_Open Source"/>
    <x v="6"/>
    <x v="1877"/>
    <x v="0"/>
    <s v="CA"/>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x v="11"/>
    <x v="1878"/>
    <x v="0"/>
    <s v="US"/>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x v="10"/>
    <x v="1879"/>
    <x v="0"/>
    <s v="US"/>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x v="184"/>
    <x v="1880"/>
    <x v="0"/>
    <s v="GB"/>
    <s v="GBP"/>
    <n v="1399324717"/>
    <n v="1395436717"/>
    <b v="0"/>
    <n v="191"/>
    <b v="1"/>
    <s v="technology/hardware"/>
    <n v="384.09090909090907"/>
    <n v="22.120418848167539"/>
    <x v="2"/>
    <x v="30"/>
  </r>
  <r>
    <n v="2740"/>
    <s v="Vertical Garden Prototype"/>
    <s v="I am interested in testing the plant yields of this vertical garden as well as some other applications"/>
    <x v="43"/>
    <x v="622"/>
    <x v="0"/>
    <s v="US"/>
    <s v="USD"/>
    <n v="1426117552"/>
    <n v="1423529152"/>
    <b v="0"/>
    <n v="17"/>
    <b v="1"/>
    <s v="technology/hardware"/>
    <n v="103.33333333333334"/>
    <n v="18.235294117647058"/>
    <x v="2"/>
    <x v="30"/>
  </r>
  <r>
    <n v="2741"/>
    <s v="Mrs. Brown and Her Lost Puppy."/>
    <s v="Help me publish my 1st children's book as an aspiring author!"/>
    <x v="6"/>
    <x v="428"/>
    <x v="2"/>
    <s v="US"/>
    <s v="USD"/>
    <n v="1413770820"/>
    <n v="1412005602"/>
    <b v="0"/>
    <n v="4"/>
    <b v="0"/>
    <s v="publishing/children's books"/>
    <n v="0.43750000000000006"/>
    <n v="8.75"/>
    <x v="3"/>
    <x v="39"/>
  </r>
  <r>
    <n v="2742"/>
    <s v="What a Zoo!"/>
    <s v="The pachyderms at the Denver Zoo are moving. Follow along on the convoluted journey to their new home."/>
    <x v="30"/>
    <x v="1881"/>
    <x v="2"/>
    <s v="US"/>
    <s v="USD"/>
    <n v="1337102187"/>
    <n v="1335892587"/>
    <b v="0"/>
    <n v="18"/>
    <b v="0"/>
    <s v="publishing/children's books"/>
    <n v="29.24"/>
    <n v="40.611111111111114"/>
    <x v="3"/>
    <x v="39"/>
  </r>
  <r>
    <n v="2743"/>
    <s v="St. Nick Jr"/>
    <s v="One Christmas every child was naughty, and Santa's son _x000d_St. Nick Jr sacrifices all his gifts over his whole life, for the children"/>
    <x v="368"/>
    <x v="117"/>
    <x v="2"/>
    <s v="US"/>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x v="1882"/>
    <x v="2"/>
    <s v="US"/>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x v="6"/>
    <x v="1883"/>
    <x v="2"/>
    <s v="US"/>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x v="9"/>
    <x v="1688"/>
    <x v="2"/>
    <s v="US"/>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x v="2"/>
    <x v="133"/>
    <x v="2"/>
    <s v="US"/>
    <s v="USD"/>
    <n v="1339816200"/>
    <n v="1337095997"/>
    <b v="0"/>
    <n v="4"/>
    <b v="0"/>
    <s v="publishing/children's books"/>
    <n v="28.000000000000004"/>
    <n v="35"/>
    <x v="3"/>
    <x v="39"/>
  </r>
  <r>
    <n v="2748"/>
    <s v="Native American Language Book for Children"/>
    <s v="Interactive Book with Audio to learn the Ojibwe Language for Children.  Website, Ebook and more!"/>
    <x v="10"/>
    <x v="500"/>
    <x v="2"/>
    <s v="US"/>
    <s v="USD"/>
    <n v="1472835802"/>
    <n v="1470243802"/>
    <b v="0"/>
    <n v="4"/>
    <b v="0"/>
    <s v="publishing/children's books"/>
    <n v="1.06"/>
    <n v="13.25"/>
    <x v="3"/>
    <x v="39"/>
  </r>
  <r>
    <n v="2749"/>
    <s v="A Tree is a Tree, no matter what you see.  CHILDREN'S BOOK"/>
    <s v="Self-publishing my children's book."/>
    <x v="3"/>
    <x v="178"/>
    <x v="2"/>
    <s v="US"/>
    <s v="USD"/>
    <n v="1428171037"/>
    <n v="1425582637"/>
    <b v="0"/>
    <n v="2"/>
    <b v="0"/>
    <s v="publishing/children's books"/>
    <n v="1.0999999999999999"/>
    <n v="55"/>
    <x v="3"/>
    <x v="39"/>
  </r>
  <r>
    <n v="2750"/>
    <s v="My Child, My Blessing"/>
    <s v="This is a journal where parents daily write something positive about their child.  Places for pictures, too."/>
    <x v="369"/>
    <x v="117"/>
    <x v="2"/>
    <s v="US"/>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x v="117"/>
    <x v="2"/>
    <s v="US"/>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x v="225"/>
    <x v="1100"/>
    <x v="2"/>
    <s v="US"/>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x v="13"/>
    <x v="163"/>
    <x v="2"/>
    <s v="US"/>
    <s v="USD"/>
    <n v="1346017023"/>
    <n v="1343425023"/>
    <b v="0"/>
    <n v="8"/>
    <b v="0"/>
    <s v="publishing/children's books"/>
    <n v="19"/>
    <n v="47.5"/>
    <x v="3"/>
    <x v="39"/>
  </r>
  <r>
    <n v="2754"/>
    <s v="From here...to there!"/>
    <s v="I have been a writer all my life. But until recently never a parent. I want to write a children book for my children, and yours!"/>
    <x v="3"/>
    <x v="117"/>
    <x v="2"/>
    <s v="US"/>
    <s v="USD"/>
    <n v="1410448551"/>
    <n v="1407856551"/>
    <b v="0"/>
    <n v="0"/>
    <b v="0"/>
    <s v="publishing/children's books"/>
    <n v="0"/>
    <e v="#DIV/0!"/>
    <x v="3"/>
    <x v="39"/>
  </r>
  <r>
    <n v="2755"/>
    <s v="Children's book app: &quot;The story of Setanta&quot;"/>
    <s v="Colourful and imaginative book app for children, will be relished especially by those with Irish roots."/>
    <x v="2"/>
    <x v="92"/>
    <x v="2"/>
    <s v="IE"/>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x v="3"/>
    <x v="1884"/>
    <x v="2"/>
    <s v="US"/>
    <s v="USD"/>
    <n v="1389476201"/>
    <n v="1386884201"/>
    <b v="0"/>
    <n v="33"/>
    <b v="0"/>
    <s v="publishing/children's books"/>
    <n v="10.48"/>
    <n v="31.757575757575758"/>
    <x v="3"/>
    <x v="39"/>
  </r>
  <r>
    <n v="2757"/>
    <s v="C is for Crooked"/>
    <s v="A children's letter book that Lampoons Hillary Clinton"/>
    <x v="15"/>
    <x v="115"/>
    <x v="2"/>
    <s v="US"/>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x v="13"/>
    <x v="731"/>
    <x v="2"/>
    <s v="AU"/>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x v="28"/>
    <x v="522"/>
    <x v="2"/>
    <s v="AU"/>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x v="10"/>
    <x v="117"/>
    <x v="2"/>
    <s v="GB"/>
    <s v="GBP"/>
    <n v="1371726258"/>
    <n v="1369134258"/>
    <b v="0"/>
    <n v="0"/>
    <b v="0"/>
    <s v="publishing/children's books"/>
    <n v="0"/>
    <e v="#DIV/0!"/>
    <x v="3"/>
    <x v="39"/>
  </r>
  <r>
    <n v="2761"/>
    <s v="Learn U.S. Geography: Dreaming my way across The U.S."/>
    <s v="Help me give away 500 copies of my picture book so more kids will know US geography!"/>
    <x v="10"/>
    <x v="1275"/>
    <x v="2"/>
    <s v="US"/>
    <s v="USD"/>
    <n v="1357176693"/>
    <n v="1354584693"/>
    <b v="0"/>
    <n v="4"/>
    <b v="0"/>
    <s v="publishing/children's books"/>
    <n v="0.72"/>
    <n v="9"/>
    <x v="3"/>
    <x v="39"/>
  </r>
  <r>
    <n v="2762"/>
    <s v="How to Create Your Own Magic World. Toy-making guide."/>
    <s v="How-to book of toys and games constructed from materials found in nature, recyclable and easily available."/>
    <x v="53"/>
    <x v="379"/>
    <x v="2"/>
    <s v="US"/>
    <s v="USD"/>
    <n v="1332114795"/>
    <n v="1326934395"/>
    <b v="0"/>
    <n v="1"/>
    <b v="0"/>
    <s v="publishing/children's books"/>
    <n v="0.76923076923076927"/>
    <n v="25"/>
    <x v="3"/>
    <x v="39"/>
  </r>
  <r>
    <n v="2763"/>
    <s v="My Christmas Star"/>
    <s v="How Santa finds childrens homes without getting lost by following certain stars."/>
    <x v="371"/>
    <x v="456"/>
    <x v="2"/>
    <s v="US"/>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x v="23"/>
    <x v="372"/>
    <x v="2"/>
    <s v="US"/>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x v="23"/>
    <x v="117"/>
    <x v="2"/>
    <s v="US"/>
    <s v="USD"/>
    <n v="1351432428"/>
    <n v="1350050028"/>
    <b v="0"/>
    <n v="0"/>
    <b v="0"/>
    <s v="publishing/children's books"/>
    <n v="0"/>
    <e v="#DIV/0!"/>
    <x v="3"/>
    <x v="39"/>
  </r>
  <r>
    <n v="2766"/>
    <s v="Jambie"/>
    <s v="Jambie is a children's book geared towards kids ages 4-9 years of age. This book teaches young children about making wise decisions."/>
    <x v="10"/>
    <x v="173"/>
    <x v="2"/>
    <s v="US"/>
    <s v="USD"/>
    <n v="1313078518"/>
    <n v="1310486518"/>
    <b v="0"/>
    <n v="4"/>
    <b v="0"/>
    <s v="publishing/children's books"/>
    <n v="2"/>
    <n v="25"/>
    <x v="3"/>
    <x v="39"/>
  </r>
  <r>
    <n v="2767"/>
    <s v="the Giant Turnip"/>
    <s v="An animated bedtime story with Dedka, Babka and the rest of the family working together on a BIG problem"/>
    <x v="23"/>
    <x v="1172"/>
    <x v="2"/>
    <s v="CA"/>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x v="39"/>
    <x v="1885"/>
    <x v="2"/>
    <s v="US"/>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x v="134"/>
    <x v="369"/>
    <x v="2"/>
    <s v="GB"/>
    <s v="GBP"/>
    <n v="1401997790"/>
    <n v="1397677790"/>
    <b v="0"/>
    <n v="2"/>
    <b v="0"/>
    <s v="publishing/children's books"/>
    <n v="0.25"/>
    <n v="1"/>
    <x v="3"/>
    <x v="39"/>
  </r>
  <r>
    <n v="2770"/>
    <s v="The Story Of Circle And Square"/>
    <s v="A story about two friends who part ways because they are different, then reunite after learning they both are made of atoms."/>
    <x v="22"/>
    <x v="1886"/>
    <x v="2"/>
    <s v="US"/>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x v="372"/>
    <x v="117"/>
    <x v="2"/>
    <s v="US"/>
    <s v="USD"/>
    <n v="1359738000"/>
    <n v="1355489140"/>
    <b v="0"/>
    <n v="0"/>
    <b v="0"/>
    <s v="publishing/children's books"/>
    <n v="0"/>
    <e v="#DIV/0!"/>
    <x v="3"/>
    <x v="39"/>
  </r>
  <r>
    <n v="2772"/>
    <s v="Why Won't This Kid Go To Sleep?!? Goodnight, Kaiden!"/>
    <s v="See the little boy in the photo? Doesn't he look angelic? Wouldn't you like to read his story? Take a look at this......."/>
    <x v="6"/>
    <x v="117"/>
    <x v="2"/>
    <s v="US"/>
    <s v="USD"/>
    <n v="1381006294"/>
    <n v="1379710294"/>
    <b v="0"/>
    <n v="0"/>
    <b v="0"/>
    <s v="publishing/children's books"/>
    <n v="0"/>
    <e v="#DIV/0!"/>
    <x v="3"/>
    <x v="39"/>
  </r>
  <r>
    <n v="2773"/>
    <s v="The Boat That Couldn't Float"/>
    <s v="Parents know the pain of rereading bad bedtime stories. I want to write stories that all ages will enjoy"/>
    <x v="373"/>
    <x v="116"/>
    <x v="2"/>
    <s v="CA"/>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x v="23"/>
    <x v="365"/>
    <x v="2"/>
    <s v="US"/>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x v="10"/>
    <x v="403"/>
    <x v="2"/>
    <s v="US"/>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x v="223"/>
    <x v="1308"/>
    <x v="2"/>
    <s v="US"/>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x v="9"/>
    <x v="115"/>
    <x v="2"/>
    <s v="US"/>
    <s v="USD"/>
    <n v="1437149004"/>
    <n v="1434557004"/>
    <b v="0"/>
    <n v="1"/>
    <b v="0"/>
    <s v="publishing/children's books"/>
    <n v="0.33333333333333337"/>
    <n v="10"/>
    <x v="3"/>
    <x v="39"/>
  </r>
  <r>
    <n v="2778"/>
    <s v="Mariah - A Children's Book with Included Doll Patterns"/>
    <s v="Mariah is an illustrated story of a girl and a tiny Mermaid._x000d_Make  your own Mermaid Doll with the included knitting or sewing pattern!"/>
    <x v="62"/>
    <x v="1166"/>
    <x v="2"/>
    <s v="US"/>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x v="30"/>
    <x v="500"/>
    <x v="2"/>
    <s v="US"/>
    <s v="USD"/>
    <n v="1448204621"/>
    <n v="1445609021"/>
    <b v="0"/>
    <n v="1"/>
    <b v="0"/>
    <s v="publishing/children's books"/>
    <n v="2.12"/>
    <n v="53"/>
    <x v="3"/>
    <x v="39"/>
  </r>
  <r>
    <n v="2780"/>
    <s v="Travel with baby"/>
    <s v="Turn the World with my kids, and then write a book with the advice for traveling with baby"/>
    <x v="57"/>
    <x v="117"/>
    <x v="2"/>
    <s v="IT"/>
    <s v="EUR"/>
    <n v="1489142688"/>
    <n v="1486550688"/>
    <b v="0"/>
    <n v="0"/>
    <b v="0"/>
    <s v="publishing/children's books"/>
    <n v="0"/>
    <e v="#DIV/0!"/>
    <x v="3"/>
    <x v="39"/>
  </r>
  <r>
    <n v="2781"/>
    <s v="University of Utah presents V-Day 2015-The Vagina Monologues"/>
    <s v="STRIKE, DANCE AND RISE with us at the University of Utah to end violence against women and girls!"/>
    <x v="21"/>
    <x v="1887"/>
    <x v="0"/>
    <s v="US"/>
    <s v="USD"/>
    <n v="1423724400"/>
    <n v="1421274954"/>
    <b v="0"/>
    <n v="28"/>
    <b v="1"/>
    <s v="theater/plays"/>
    <n v="105.28"/>
    <n v="47"/>
    <x v="1"/>
    <x v="6"/>
  </r>
  <r>
    <n v="2782"/>
    <s v="Better Than Ever Productions presents Geezer Game"/>
    <s v="The premiere theatre troupe in SE Michigan offering acting opportunities for the 50+ actor."/>
    <x v="28"/>
    <x v="647"/>
    <x v="0"/>
    <s v="US"/>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x v="28"/>
    <x v="1288"/>
    <x v="0"/>
    <s v="GB"/>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x v="12"/>
    <x v="583"/>
    <x v="0"/>
    <s v="US"/>
    <s v="USD"/>
    <n v="1414608843"/>
    <n v="1412794443"/>
    <b v="0"/>
    <n v="108"/>
    <b v="1"/>
    <s v="theater/plays"/>
    <n v="119"/>
    <n v="66.111111111111114"/>
    <x v="1"/>
    <x v="6"/>
  </r>
  <r>
    <n v="2785"/>
    <s v="Henry VI: The War of the Roses"/>
    <s v="Bare Theatre and Raleigh Little Theatre present Shakespeare's epic, set in a post-apocalyptic dystopia."/>
    <x v="10"/>
    <x v="1888"/>
    <x v="0"/>
    <s v="US"/>
    <s v="USD"/>
    <n v="1470430800"/>
    <n v="1467865967"/>
    <b v="0"/>
    <n v="142"/>
    <b v="1"/>
    <s v="theater/plays"/>
    <n v="104.67999999999999"/>
    <n v="36.859154929577464"/>
    <x v="1"/>
    <x v="6"/>
  </r>
  <r>
    <n v="2786"/>
    <s v="Fierce"/>
    <s v="A heart-melting farce about sex, art and the lovelorn lay-abouts of London-town."/>
    <x v="30"/>
    <x v="1889"/>
    <x v="0"/>
    <s v="GB"/>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x v="1890"/>
    <x v="0"/>
    <s v="US"/>
    <s v="USD"/>
    <n v="1405658752"/>
    <n v="1403066752"/>
    <b v="0"/>
    <n v="38"/>
    <b v="1"/>
    <s v="theater/plays"/>
    <n v="119.7"/>
    <n v="31.5"/>
    <x v="1"/>
    <x v="6"/>
  </r>
  <r>
    <n v="2788"/>
    <s v="ACT Underground Theatre, TLDC"/>
    <s v="MOVING FORWARD! WE HAVE REACHED GOAL BUT HAVE MORE TIME!! PLEASE CONSIDER PLEDGING."/>
    <x v="13"/>
    <x v="420"/>
    <x v="0"/>
    <s v="US"/>
    <s v="USD"/>
    <n v="1469811043"/>
    <n v="1467219043"/>
    <b v="0"/>
    <n v="20"/>
    <b v="1"/>
    <s v="theater/plays"/>
    <n v="102.49999999999999"/>
    <n v="102.5"/>
    <x v="1"/>
    <x v="6"/>
  </r>
  <r>
    <n v="2789"/>
    <s v="The Adventurers Club"/>
    <s v="BNT's Biggest Adventure So Far: Our 2015 full length production!"/>
    <x v="9"/>
    <x v="1891"/>
    <x v="0"/>
    <s v="US"/>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x v="1892"/>
    <x v="0"/>
    <s v="US"/>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x v="13"/>
    <x v="420"/>
    <x v="0"/>
    <s v="US"/>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x v="13"/>
    <x v="778"/>
    <x v="0"/>
    <s v="US"/>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d_Its Godot with Gals n Grenades"/>
    <x v="3"/>
    <x v="1893"/>
    <x v="0"/>
    <s v="AU"/>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x v="735"/>
    <x v="0"/>
    <s v="GB"/>
    <s v="GBP"/>
    <n v="1457031600"/>
    <n v="1455640559"/>
    <b v="0"/>
    <n v="3"/>
    <b v="1"/>
    <s v="theater/plays"/>
    <n v="150"/>
    <n v="25"/>
    <x v="1"/>
    <x v="6"/>
  </r>
  <r>
    <n v="2795"/>
    <s v="Good Men Wanted at ANT Fest"/>
    <s v="A new play about five bad bitches who fought in the Civil War disguised as men, premiering at Ars Nova's ANT Fest."/>
    <x v="176"/>
    <x v="655"/>
    <x v="0"/>
    <s v="US"/>
    <s v="USD"/>
    <n v="1402095600"/>
    <n v="1400675841"/>
    <b v="0"/>
    <n v="20"/>
    <b v="1"/>
    <s v="theater/plays"/>
    <n v="104.28571428571429"/>
    <n v="36.5"/>
    <x v="1"/>
    <x v="6"/>
  </r>
  <r>
    <n v="2796"/>
    <s v="Fishcakes"/>
    <s v="Fishcakes is a piece of new writing for the Camden Fringe that explores a story of love, loss, and all the â€˜little things'."/>
    <x v="134"/>
    <x v="1894"/>
    <x v="0"/>
    <s v="GB"/>
    <s v="GBP"/>
    <n v="1404564028"/>
    <n v="1401972028"/>
    <b v="0"/>
    <n v="21"/>
    <b v="1"/>
    <s v="theater/plays"/>
    <n v="115.5"/>
    <n v="44"/>
    <x v="1"/>
    <x v="6"/>
  </r>
  <r>
    <n v="2797"/>
    <s v="Once Upon A Nightmare"/>
    <s v="&quot;Labyrinth&quot; meets &quot;Jumanji&quot;  in this dark adventure fantasy play from the makers of the five star fringe hit &quot;Death Ship 666&quot;"/>
    <x v="6"/>
    <x v="1895"/>
    <x v="0"/>
    <s v="GB"/>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x v="10"/>
    <x v="1896"/>
    <x v="0"/>
    <s v="GB"/>
    <s v="GBP"/>
    <n v="1438358400"/>
    <n v="1437063121"/>
    <b v="0"/>
    <n v="139"/>
    <b v="1"/>
    <s v="theater/plays"/>
    <n v="101.4"/>
    <n v="36.474820143884891"/>
    <x v="1"/>
    <x v="6"/>
  </r>
  <r>
    <n v="2799"/>
    <s v="Yuri in Edinburgh"/>
    <s v="August012 make their debut at Edinburgh Fringe with their play about the absurdity of wanting to bring children into a deranged world"/>
    <x v="10"/>
    <x v="1897"/>
    <x v="0"/>
    <s v="GB"/>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x v="28"/>
    <x v="414"/>
    <x v="0"/>
    <s v="GB"/>
    <s v="GBP"/>
    <n v="1420377366"/>
    <n v="1415193366"/>
    <b v="0"/>
    <n v="31"/>
    <b v="1"/>
    <s v="theater/plays"/>
    <n v="133"/>
    <n v="42.903225806451616"/>
    <x v="1"/>
    <x v="6"/>
  </r>
  <r>
    <n v="2801"/>
    <s v="A Dream Play"/>
    <s v="Arise Theatre Company's production of August Strindberg's expressionist masterpiece 'A Dream Play'."/>
    <x v="2"/>
    <x v="1898"/>
    <x v="0"/>
    <s v="AU"/>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x v="9"/>
    <x v="987"/>
    <x v="0"/>
    <s v="GB"/>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x v="1899"/>
    <x v="0"/>
    <s v="US"/>
    <s v="USD"/>
    <n v="1437004800"/>
    <n v="1433295276"/>
    <b v="0"/>
    <n v="141"/>
    <b v="1"/>
    <s v="theater/plays"/>
    <n v="127.95"/>
    <n v="90.744680851063833"/>
    <x v="1"/>
    <x v="6"/>
  </r>
  <r>
    <n v="2804"/>
    <s v="The Piano Man"/>
    <s v="The real-life story of the mysterious 'Piano Man' who washed ashore with no memory; with no speech; but with an amazing ability..."/>
    <x v="28"/>
    <x v="1900"/>
    <x v="0"/>
    <s v="GB"/>
    <s v="GBP"/>
    <n v="1411987990"/>
    <n v="1409395990"/>
    <b v="0"/>
    <n v="23"/>
    <b v="1"/>
    <s v="theater/plays"/>
    <n v="114.99999999999999"/>
    <n v="50"/>
    <x v="1"/>
    <x v="6"/>
  </r>
  <r>
    <n v="2805"/>
    <s v="ACOrN: A Crunch Or None --&gt; Edinburgh Fringe!"/>
    <s v="1 game, 7 levels, 45 attempts; Lorraine, Esbe &amp; David; 1 Grandmaester._x000d_Help us take our metatheatrical nutshell volcano to the Fringe!"/>
    <x v="44"/>
    <x v="1901"/>
    <x v="0"/>
    <s v="GB"/>
    <s v="GBP"/>
    <n v="1440245273"/>
    <n v="1438085273"/>
    <b v="0"/>
    <n v="18"/>
    <b v="1"/>
    <s v="theater/plays"/>
    <n v="110.00000000000001"/>
    <n v="24.444444444444443"/>
    <x v="1"/>
    <x v="6"/>
  </r>
  <r>
    <n v="2806"/>
    <s v="And Now: The World!"/>
    <s v="A one woman show about the challenges of being a feminist in a digital age. Touring 6 UK cities. Now with Stretch Goals!"/>
    <x v="9"/>
    <x v="1902"/>
    <x v="0"/>
    <s v="GB"/>
    <s v="GBP"/>
    <n v="1438772400"/>
    <n v="1435645490"/>
    <b v="0"/>
    <n v="76"/>
    <b v="1"/>
    <s v="theater/plays"/>
    <n v="112.1"/>
    <n v="44.25"/>
    <x v="1"/>
    <x v="6"/>
  </r>
  <r>
    <n v="2807"/>
    <s v="The Commission Theatre Co."/>
    <s v="Bringing Shakespeare back to the Playwrights"/>
    <x v="10"/>
    <x v="540"/>
    <x v="0"/>
    <s v="US"/>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x v="37"/>
    <x v="1903"/>
    <x v="0"/>
    <s v="US"/>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x v="30"/>
    <x v="1904"/>
    <x v="0"/>
    <s v="US"/>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x v="30"/>
    <x v="1905"/>
    <x v="0"/>
    <s v="US"/>
    <s v="USD"/>
    <n v="1401595140"/>
    <n v="1398828064"/>
    <b v="0"/>
    <n v="57"/>
    <b v="1"/>
    <s v="theater/plays"/>
    <n v="108.2"/>
    <n v="47.456140350877192"/>
    <x v="1"/>
    <x v="6"/>
  </r>
  <r>
    <n v="2811"/>
    <s v="Ray Gunn and Starburst"/>
    <s v="Ray Gunn and Starburst is an audio sci-fi/comedy sending up the tropes of classic and pulp science-fiction."/>
    <x v="3"/>
    <x v="1906"/>
    <x v="0"/>
    <s v="GB"/>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x v="10"/>
    <x v="1907"/>
    <x v="0"/>
    <s v="CA"/>
    <s v="CAD"/>
    <n v="1428292800"/>
    <n v="1424368298"/>
    <b v="0"/>
    <n v="83"/>
    <b v="1"/>
    <s v="theater/plays"/>
    <n v="113.3"/>
    <n v="68.253012048192772"/>
    <x v="1"/>
    <x v="6"/>
  </r>
  <r>
    <n v="2813"/>
    <s v="Hi, Are You Single? by Ryan J. Haddad"/>
    <s v="Ryan has a higher sex drive than you. He also has cerebral palsy. Join him for his hilarious and poignant new solo show!"/>
    <x v="70"/>
    <x v="1908"/>
    <x v="0"/>
    <s v="US"/>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x v="15"/>
    <x v="1909"/>
    <x v="0"/>
    <s v="GB"/>
    <s v="GBP"/>
    <n v="1431164115"/>
    <n v="1428572115"/>
    <b v="0"/>
    <n v="64"/>
    <b v="1"/>
    <s v="theater/plays"/>
    <n v="107.73333333333332"/>
    <n v="25.25"/>
    <x v="1"/>
    <x v="6"/>
  </r>
  <r>
    <n v="2815"/>
    <s v="Widow's Wedding Dress"/>
    <s v="Set in 1950s Northern Ireland, this play tells the story of two sisters in a community of Travellers, or Irish Gypsies."/>
    <x v="49"/>
    <x v="898"/>
    <x v="0"/>
    <s v="CA"/>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x v="9"/>
    <x v="1910"/>
    <x v="0"/>
    <s v="GB"/>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x v="20"/>
    <x v="1911"/>
    <x v="0"/>
    <s v="GB"/>
    <s v="GBP"/>
    <n v="1425136462"/>
    <n v="1421680462"/>
    <b v="0"/>
    <n v="33"/>
    <b v="1"/>
    <s v="theater/plays"/>
    <n v="130"/>
    <n v="23.636363636363637"/>
    <x v="1"/>
    <x v="6"/>
  </r>
  <r>
    <n v="2818"/>
    <s v="Joe West's THEATER OF DEATH"/>
    <s v="Joe West and his wonderful theater company THEATER OF DEATH present original plays both horrific and comical."/>
    <x v="3"/>
    <x v="1912"/>
    <x v="0"/>
    <s v="US"/>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x v="10"/>
    <x v="1913"/>
    <x v="0"/>
    <s v="GB"/>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x v="48"/>
    <x v="1914"/>
    <x v="0"/>
    <s v="GB"/>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x v="28"/>
    <x v="325"/>
    <x v="0"/>
    <s v="GB"/>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x v="12"/>
    <x v="44"/>
    <x v="0"/>
    <s v="US"/>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x v="213"/>
    <x v="1811"/>
    <x v="0"/>
    <s v="GB"/>
    <s v="GBP"/>
    <n v="1427842740"/>
    <n v="1425428206"/>
    <b v="0"/>
    <n v="14"/>
    <b v="1"/>
    <s v="theater/plays"/>
    <n v="124"/>
    <n v="8.8571428571428577"/>
    <x v="1"/>
    <x v="6"/>
  </r>
  <r>
    <n v="2824"/>
    <s v="The Rooftop"/>
    <s v="I wrote a One Act play called The Rooftop for a Female Playwright's festival. Every little bit helps!"/>
    <x v="81"/>
    <x v="1158"/>
    <x v="0"/>
    <s v="US"/>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x v="9"/>
    <x v="109"/>
    <x v="0"/>
    <s v="GB"/>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x v="13"/>
    <x v="1915"/>
    <x v="0"/>
    <s v="US"/>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x v="858"/>
    <x v="0"/>
    <s v="US"/>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x v="196"/>
    <x v="1916"/>
    <x v="0"/>
    <s v="GB"/>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x v="30"/>
    <x v="1917"/>
    <x v="0"/>
    <s v="GB"/>
    <s v="GBP"/>
    <n v="1464863118"/>
    <n v="1462443918"/>
    <b v="0"/>
    <n v="76"/>
    <b v="1"/>
    <s v="theater/plays"/>
    <n v="106.52"/>
    <n v="35.039473684210527"/>
    <x v="1"/>
    <x v="6"/>
  </r>
  <r>
    <n v="2830"/>
    <s v="Nakhtik and Avalon"/>
    <s v="Avalon is a new South African Township play and Nakhtik is a  danced political lecture."/>
    <x v="9"/>
    <x v="142"/>
    <x v="0"/>
    <s v="US"/>
    <s v="USD"/>
    <n v="1399867140"/>
    <n v="1398802148"/>
    <b v="0"/>
    <n v="11"/>
    <b v="1"/>
    <s v="theater/plays"/>
    <n v="100"/>
    <n v="272.72727272727275"/>
    <x v="1"/>
    <x v="6"/>
  </r>
  <r>
    <n v="2831"/>
    <s v="Tackett &amp; Pyke put on a Play"/>
    <s v="We each wrote a play and would like to produce them for you for nothing more than art's sake!"/>
    <x v="9"/>
    <x v="1918"/>
    <x v="0"/>
    <s v="US"/>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x v="30"/>
    <x v="1919"/>
    <x v="0"/>
    <s v="GB"/>
    <s v="GBP"/>
    <n v="1416780000"/>
    <n v="1414342894"/>
    <b v="0"/>
    <n v="95"/>
    <b v="1"/>
    <s v="theater/plays"/>
    <n v="114.71959999999999"/>
    <n v="30.189368421052631"/>
    <x v="1"/>
    <x v="6"/>
  </r>
  <r>
    <n v="2833"/>
    <s v="Star Man Rocket Man"/>
    <s v="A new play about exploring outer space"/>
    <x v="200"/>
    <x v="1920"/>
    <x v="0"/>
    <s v="US"/>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x v="134"/>
    <x v="1467"/>
    <x v="0"/>
    <s v="GB"/>
    <s v="GBP"/>
    <n v="1422658930"/>
    <n v="1421362930"/>
    <b v="0"/>
    <n v="21"/>
    <b v="1"/>
    <s v="theater/plays"/>
    <n v="170"/>
    <n v="64.761904761904759"/>
    <x v="1"/>
    <x v="6"/>
  </r>
  <r>
    <n v="2835"/>
    <s v="Land of the Three Towers"/>
    <s v="A celebratory community theatre project about the Focus E15 Occupation of empty council homes on Carpenters Estate."/>
    <x v="28"/>
    <x v="1921"/>
    <x v="0"/>
    <s v="GB"/>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x v="1922"/>
    <x v="0"/>
    <s v="US"/>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x v="447"/>
    <x v="0"/>
    <s v="CA"/>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x v="13"/>
    <x v="858"/>
    <x v="0"/>
    <s v="US"/>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x v="1923"/>
    <x v="0"/>
    <s v="US"/>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x v="1287"/>
    <x v="0"/>
    <s v="GB"/>
    <s v="GBP"/>
    <n v="1426698000"/>
    <n v="1424825479"/>
    <b v="0"/>
    <n v="132"/>
    <b v="1"/>
    <s v="theater/plays"/>
    <n v="104"/>
    <n v="19.696969696969695"/>
    <x v="1"/>
    <x v="6"/>
  </r>
  <r>
    <n v="2841"/>
    <s v="The Dead Loss"/>
    <s v="1920's London; two brothers try to make a name for themselves in the underground crime world but encounter a ruthless Irish mob boss."/>
    <x v="28"/>
    <x v="115"/>
    <x v="2"/>
    <s v="GB"/>
    <s v="GBP"/>
    <n v="1450032297"/>
    <n v="1444844697"/>
    <b v="0"/>
    <n v="1"/>
    <b v="0"/>
    <s v="theater/plays"/>
    <n v="1"/>
    <n v="10"/>
    <x v="1"/>
    <x v="6"/>
  </r>
  <r>
    <n v="2842"/>
    <s v="HIDDEN: The FCO Plays"/>
    <s v="A play performed at the FCO Global Summit on the Preventing Sexual Violence Initiative, hosted by William Hague and Angelina Jolie"/>
    <x v="15"/>
    <x v="117"/>
    <x v="2"/>
    <s v="GB"/>
    <s v="GBP"/>
    <n v="1403348400"/>
    <n v="1401058295"/>
    <b v="0"/>
    <n v="0"/>
    <b v="0"/>
    <s v="theater/plays"/>
    <n v="0"/>
    <e v="#DIV/0!"/>
    <x v="1"/>
    <x v="6"/>
  </r>
  <r>
    <n v="2843"/>
    <s v="Summer Adaptation of Fallen Angels"/>
    <s v="We're high school students directing a film adaptation of the play, Fallen Angels, written by NoÃ«l Coward and set in the 1920's."/>
    <x v="38"/>
    <x v="117"/>
    <x v="2"/>
    <s v="US"/>
    <s v="USD"/>
    <n v="1465790400"/>
    <n v="1462210950"/>
    <b v="0"/>
    <n v="0"/>
    <b v="0"/>
    <s v="theater/plays"/>
    <n v="0"/>
    <e v="#DIV/0!"/>
    <x v="1"/>
    <x v="6"/>
  </r>
  <r>
    <n v="2844"/>
    <s v="KabarettstÃ¼ck &quot;Dicht in da Nochtschicht&quot;"/>
    <s v="Zwei ausgebildete Schauspieler, ein Musiker - gemeinsam bringt man ein waschechtes KabarettstÃ¼ck auf die BÃ¼hne."/>
    <x v="131"/>
    <x v="134"/>
    <x v="2"/>
    <s v="AT"/>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x v="51"/>
    <x v="1924"/>
    <x v="2"/>
    <s v="US"/>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x v="6"/>
    <x v="117"/>
    <x v="2"/>
    <s v="US"/>
    <s v="USD"/>
    <n v="1432917394"/>
    <n v="1429029394"/>
    <b v="0"/>
    <n v="0"/>
    <b v="0"/>
    <s v="theater/plays"/>
    <n v="0"/>
    <e v="#DIV/0!"/>
    <x v="1"/>
    <x v="6"/>
  </r>
  <r>
    <n v="2847"/>
    <s v="COLOR ME"/>
    <s v="Dark secrets come to light when Mariah meets Stella. They find a way to face the south's largest elephant in the room: RACISM."/>
    <x v="13"/>
    <x v="117"/>
    <x v="2"/>
    <s v="US"/>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x v="19"/>
    <x v="119"/>
    <x v="2"/>
    <s v="US"/>
    <s v="USD"/>
    <n v="1432913659"/>
    <n v="1430321659"/>
    <b v="0"/>
    <n v="3"/>
    <b v="0"/>
    <s v="theater/plays"/>
    <n v="0.2"/>
    <n v="23.333333333333332"/>
    <x v="1"/>
    <x v="6"/>
  </r>
  <r>
    <n v="2849"/>
    <s v="100, Acre Wood"/>
    <s v="NonSens!cal tackles the struggles of four people with mental health issues/disorders inspired by A.A Milne's Winnie the Pooh"/>
    <x v="2"/>
    <x v="139"/>
    <x v="2"/>
    <s v="GB"/>
    <s v="GBP"/>
    <n v="1461406600"/>
    <n v="1458814600"/>
    <b v="0"/>
    <n v="1"/>
    <b v="0"/>
    <s v="theater/plays"/>
    <n v="1"/>
    <n v="5"/>
    <x v="1"/>
    <x v="6"/>
  </r>
  <r>
    <n v="2850"/>
    <s v="Romeo and Juliet...Choose Your Own Ending"/>
    <s v="Romeo and Juliet: Wouldn't it be great if they didn't all die at the end? Now YOU get to control the fate of these timeless characters!"/>
    <x v="6"/>
    <x v="1925"/>
    <x v="2"/>
    <s v="US"/>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x v="37"/>
    <x v="117"/>
    <x v="2"/>
    <s v="IE"/>
    <s v="EUR"/>
    <n v="1454109420"/>
    <n v="1453334629"/>
    <b v="0"/>
    <n v="0"/>
    <b v="0"/>
    <s v="theater/plays"/>
    <n v="0"/>
    <e v="#DIV/0!"/>
    <x v="1"/>
    <x v="6"/>
  </r>
  <r>
    <n v="2852"/>
    <s v="Freedom Train"/>
    <s v="Just one time back to the past on the Freedom Train will open your eyes and your lives will never ever be the same!"/>
    <x v="10"/>
    <x v="483"/>
    <x v="2"/>
    <s v="US"/>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x v="196"/>
    <x v="117"/>
    <x v="2"/>
    <s v="CA"/>
    <s v="CAD"/>
    <n v="1410669297"/>
    <n v="1405485297"/>
    <b v="0"/>
    <n v="0"/>
    <b v="0"/>
    <s v="theater/plays"/>
    <n v="0"/>
    <e v="#DIV/0!"/>
    <x v="1"/>
    <x v="6"/>
  </r>
  <r>
    <n v="2854"/>
    <s v="Ultimate Political Selfie!"/>
    <s v="Almost Random Theatre's play about a candidate - with no policies - who is seeking election in May 2015"/>
    <x v="28"/>
    <x v="1926"/>
    <x v="2"/>
    <s v="GB"/>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x v="20"/>
    <x v="452"/>
    <x v="2"/>
    <s v="US"/>
    <s v="USD"/>
    <n v="1454110440"/>
    <n v="1451607071"/>
    <b v="0"/>
    <n v="5"/>
    <b v="0"/>
    <s v="theater/plays"/>
    <n v="50"/>
    <n v="60"/>
    <x v="1"/>
    <x v="6"/>
  </r>
  <r>
    <n v="2856"/>
    <s v="The JOkeress Going Live"/>
    <s v="This will be the fifth play of The Jokeress, based on the ebook/paperback novelette series. It is scifi, suspense, terror, and noir."/>
    <x v="9"/>
    <x v="1927"/>
    <x v="2"/>
    <s v="US"/>
    <s v="USD"/>
    <n v="1439069640"/>
    <n v="1433897647"/>
    <b v="0"/>
    <n v="6"/>
    <b v="0"/>
    <s v="theater/plays"/>
    <n v="4.8666666666666663"/>
    <n v="24.333333333333332"/>
    <x v="1"/>
    <x v="6"/>
  </r>
  <r>
    <n v="2857"/>
    <s v="Los Tradicionales"/>
    <s v="Somos una compaÃ±Ã­a de teatro independiente. Y en el 2017 queremos arrancar con el montaje de 3 obras._x000d_3 elencos, 3 espacios."/>
    <x v="114"/>
    <x v="1928"/>
    <x v="2"/>
    <s v="MX"/>
    <s v="MXN"/>
    <n v="1487613600"/>
    <n v="1482444295"/>
    <b v="0"/>
    <n v="15"/>
    <b v="0"/>
    <s v="theater/plays"/>
    <n v="19.736842105263158"/>
    <n v="500"/>
    <x v="1"/>
    <x v="6"/>
  </r>
  <r>
    <n v="2858"/>
    <s v="Gay Party Superposh 'Winter Wonderland'"/>
    <s v="Een Gay Party in het centrum van Amersfoort. _x000d_Een geweldige avond uit, met een show, optredens en DJ's."/>
    <x v="28"/>
    <x v="117"/>
    <x v="2"/>
    <s v="NL"/>
    <s v="EUR"/>
    <n v="1417778880"/>
    <n v="1415711095"/>
    <b v="0"/>
    <n v="0"/>
    <b v="0"/>
    <s v="theater/plays"/>
    <n v="0"/>
    <e v="#DIV/0!"/>
    <x v="1"/>
    <x v="6"/>
  </r>
  <r>
    <n v="2859"/>
    <s v="Grover Theatre Company (GTC)"/>
    <s v="A theatre company that will create works to inspire young people and get everyone involved."/>
    <x v="13"/>
    <x v="428"/>
    <x v="2"/>
    <s v="AU"/>
    <s v="AUD"/>
    <n v="1444984904"/>
    <n v="1439800904"/>
    <b v="0"/>
    <n v="1"/>
    <b v="0"/>
    <s v="theater/plays"/>
    <n v="1.7500000000000002"/>
    <n v="35"/>
    <x v="1"/>
    <x v="6"/>
  </r>
  <r>
    <n v="2860"/>
    <s v="Macbeth For President 2016"/>
    <s v="The Bard's classic tale set in the 2016 Presidential Campaign. Power, corruption, greed, and conspiracy. How far are you willing to go?"/>
    <x v="23"/>
    <x v="764"/>
    <x v="2"/>
    <s v="US"/>
    <s v="USD"/>
    <n v="1466363576"/>
    <n v="1461179576"/>
    <b v="0"/>
    <n v="9"/>
    <b v="0"/>
    <s v="theater/plays"/>
    <n v="6.65"/>
    <n v="29.555555555555557"/>
    <x v="1"/>
    <x v="6"/>
  </r>
  <r>
    <n v="2861"/>
    <s v="Julius Caesar"/>
    <s v="The University of Queensland Drama Production Course is putting on an adaptation of William Shakespeares Julius Caesar"/>
    <x v="49"/>
    <x v="439"/>
    <x v="2"/>
    <s v="AU"/>
    <s v="AUD"/>
    <n v="1443103848"/>
    <n v="1441894248"/>
    <b v="0"/>
    <n v="3"/>
    <b v="0"/>
    <s v="theater/plays"/>
    <n v="32"/>
    <n v="26.666666666666668"/>
    <x v="1"/>
    <x v="6"/>
  </r>
  <r>
    <n v="2862"/>
    <s v="Get Your Life Back"/>
    <s v="&quot;Get Your Life Back&quot; is a dynamic stage play that deals with true issues of life that reign in the lives of many people everyday."/>
    <x v="83"/>
    <x v="434"/>
    <x v="2"/>
    <s v="US"/>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x v="63"/>
    <x v="170"/>
    <x v="2"/>
    <s v="US"/>
    <s v="USD"/>
    <n v="1410279123"/>
    <n v="1405095123"/>
    <b v="0"/>
    <n v="1"/>
    <b v="0"/>
    <s v="theater/plays"/>
    <n v="0.04"/>
    <n v="20"/>
    <x v="1"/>
    <x v="6"/>
  </r>
  <r>
    <n v="2864"/>
    <s v="'Haunting Julia' by Alan Ayckbourn"/>
    <s v="Accessible, original theatre for all!"/>
    <x v="30"/>
    <x v="130"/>
    <x v="2"/>
    <s v="GB"/>
    <s v="GBP"/>
    <n v="1437139080"/>
    <n v="1434552207"/>
    <b v="0"/>
    <n v="3"/>
    <b v="0"/>
    <s v="theater/plays"/>
    <n v="1.6"/>
    <n v="13.333333333333334"/>
    <x v="1"/>
    <x v="6"/>
  </r>
  <r>
    <n v="2865"/>
    <s v="FRINGE 2015 by YER Productions"/>
    <s v="Prepare to be Swept Away. Three short plays from three master playwrights; LANDFALL, SNIPER and DANGERS of TOBACCO!"/>
    <x v="374"/>
    <x v="117"/>
    <x v="2"/>
    <s v="US"/>
    <s v="USD"/>
    <n v="1420512259"/>
    <n v="1415328259"/>
    <b v="0"/>
    <n v="0"/>
    <b v="0"/>
    <s v="theater/plays"/>
    <n v="0"/>
    <e v="#DIV/0!"/>
    <x v="1"/>
    <x v="6"/>
  </r>
  <r>
    <n v="2866"/>
    <s v="Church Folk Can Be Dangerous People"/>
    <s v="The reality is dark, sinister. The milieu is not as friendly as it claims. What is this place? Where is it? Is it your local church?"/>
    <x v="10"/>
    <x v="372"/>
    <x v="2"/>
    <s v="US"/>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x v="30"/>
    <x v="1929"/>
    <x v="2"/>
    <s v="US"/>
    <s v="USD"/>
    <n v="1467604800"/>
    <n v="1465533672"/>
    <b v="0"/>
    <n v="10"/>
    <b v="0"/>
    <s v="theater/plays"/>
    <n v="20.16"/>
    <n v="50.4"/>
    <x v="1"/>
    <x v="6"/>
  </r>
  <r>
    <n v="2868"/>
    <s v="Becoming UNZIPPED"/>
    <s v="7 billion people &amp; most of us feel alone.  It's time we become emotionally unzipped.  &quot;Unzipped&quot; a new play about men &amp; relationships."/>
    <x v="36"/>
    <x v="1930"/>
    <x v="2"/>
    <s v="US"/>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x v="22"/>
    <x v="571"/>
    <x v="2"/>
    <s v="US"/>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x v="10"/>
    <x v="661"/>
    <x v="2"/>
    <s v="US"/>
    <s v="USD"/>
    <n v="1400301165"/>
    <n v="1397709165"/>
    <b v="0"/>
    <n v="9"/>
    <b v="0"/>
    <s v="theater/plays"/>
    <n v="15"/>
    <n v="83.333333333333329"/>
    <x v="1"/>
    <x v="6"/>
  </r>
  <r>
    <n v="2871"/>
    <s v="The Bill Cosby Assault, a play"/>
    <s v="America's dad or serial rapist? Or both? The stories of the Bill Cosby accusers and the society so skeptical of them."/>
    <x v="3"/>
    <x v="720"/>
    <x v="2"/>
    <s v="US"/>
    <s v="USD"/>
    <n v="1419183813"/>
    <n v="1417455813"/>
    <b v="0"/>
    <n v="13"/>
    <b v="0"/>
    <s v="theater/plays"/>
    <n v="4.67"/>
    <n v="35.92307692307692"/>
    <x v="1"/>
    <x v="6"/>
  </r>
  <r>
    <n v="2872"/>
    <s v="Loud Arts"/>
    <s v="Local Theatre group in Loudoun County, Virginia. Looking for funds to start producing shows!"/>
    <x v="9"/>
    <x v="117"/>
    <x v="2"/>
    <s v="US"/>
    <s v="USD"/>
    <n v="1434768438"/>
    <n v="1429584438"/>
    <b v="0"/>
    <n v="0"/>
    <b v="0"/>
    <s v="theater/plays"/>
    <n v="0"/>
    <e v="#DIV/0!"/>
    <x v="1"/>
    <x v="6"/>
  </r>
  <r>
    <n v="2873"/>
    <s v="&quot;Fortune's Child&quot; by Mark Scharf"/>
    <s v="DC/Baltimore AEA actors band together produce a world premiere of a touching, bittersweet, award winning play about letting go to live"/>
    <x v="30"/>
    <x v="1931"/>
    <x v="2"/>
    <s v="US"/>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x v="10"/>
    <x v="1932"/>
    <x v="2"/>
    <s v="US"/>
    <s v="USD"/>
    <n v="1484684186"/>
    <n v="1482092186"/>
    <b v="0"/>
    <n v="3"/>
    <b v="0"/>
    <s v="theater/plays"/>
    <n v="5.42"/>
    <n v="90.333333333333329"/>
    <x v="1"/>
    <x v="6"/>
  </r>
  <r>
    <n v="2875"/>
    <s v="Right Tracey!"/>
    <s v="Play about Tracey a gay man trapped in his room by his Bible thumping mother. He finds love but the room can not keep the love alive."/>
    <x v="22"/>
    <x v="1001"/>
    <x v="2"/>
    <s v="US"/>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x v="60"/>
    <x v="117"/>
    <x v="2"/>
    <s v="US"/>
    <s v="USD"/>
    <n v="1437069079"/>
    <n v="1434477079"/>
    <b v="0"/>
    <n v="0"/>
    <b v="0"/>
    <s v="theater/plays"/>
    <n v="0"/>
    <e v="#DIV/0!"/>
    <x v="1"/>
    <x v="6"/>
  </r>
  <r>
    <n v="2877"/>
    <s v="COLLABORATION: WARHOL &amp; BASQUIAT"/>
    <s v="Two of the 20th Centuryâ€™s Greatest Artists _x000d_navigate the perilous terrain of Art &amp; Fame _x000d_in a historic Collaboration."/>
    <x v="12"/>
    <x v="1084"/>
    <x v="2"/>
    <s v="US"/>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x v="9"/>
    <x v="1933"/>
    <x v="2"/>
    <s v="GB"/>
    <s v="GBP"/>
    <n v="1435934795"/>
    <n v="1430750795"/>
    <b v="0"/>
    <n v="4"/>
    <b v="0"/>
    <s v="theater/plays"/>
    <n v="2.1"/>
    <n v="15.75"/>
    <x v="1"/>
    <x v="6"/>
  </r>
  <r>
    <n v="2879"/>
    <s v="Girls, Ladies and Women - A Gospel Drama"/>
    <s v="She that fines a husband? Wait, is that right? Girl... you better check yourself, before you wreck yourself!"/>
    <x v="375"/>
    <x v="792"/>
    <x v="2"/>
    <s v="US"/>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x v="14"/>
    <x v="1794"/>
    <x v="2"/>
    <s v="US"/>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x v="62"/>
    <x v="117"/>
    <x v="2"/>
    <s v="US"/>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x v="47"/>
    <x v="800"/>
    <x v="2"/>
    <s v="US"/>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x v="3"/>
    <x v="1934"/>
    <x v="2"/>
    <s v="US"/>
    <s v="USD"/>
    <n v="1454734740"/>
    <n v="1451684437"/>
    <b v="0"/>
    <n v="5"/>
    <b v="0"/>
    <s v="theater/plays"/>
    <n v="19.079999999999998"/>
    <n v="381.6"/>
    <x v="1"/>
    <x v="6"/>
  </r>
  <r>
    <n v="2884"/>
    <s v="The Lizard King, a play by Jay Jeff Jones"/>
    <s v="Come explore the dream world of Jim Morrison, rock singer, mystic, poet, shaman."/>
    <x v="101"/>
    <x v="1935"/>
    <x v="2"/>
    <s v="US"/>
    <s v="USD"/>
    <n v="1417800435"/>
    <n v="1415208435"/>
    <b v="0"/>
    <n v="4"/>
    <b v="0"/>
    <s v="theater/plays"/>
    <n v="0.41111111111111115"/>
    <n v="46.25"/>
    <x v="1"/>
    <x v="6"/>
  </r>
  <r>
    <n v="2885"/>
    <s v="The Wedding"/>
    <s v="An historic and proud work of Polish nationalistic literature performed on stage."/>
    <x v="44"/>
    <x v="176"/>
    <x v="2"/>
    <s v="US"/>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x v="48"/>
    <x v="115"/>
    <x v="2"/>
    <s v="US"/>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x v="9"/>
    <x v="139"/>
    <x v="2"/>
    <s v="US"/>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x v="11"/>
    <x v="117"/>
    <x v="2"/>
    <s v="US"/>
    <s v="USD"/>
    <n v="1413608340"/>
    <n v="1412945440"/>
    <b v="0"/>
    <n v="0"/>
    <b v="0"/>
    <s v="theater/plays"/>
    <n v="0"/>
    <e v="#DIV/0!"/>
    <x v="1"/>
    <x v="6"/>
  </r>
  <r>
    <n v="2889"/>
    <s v="Halfway, Nebraska"/>
    <s v="Halfway, Nebraska explores the limits of hope and what it means to love someone who may be too far damaged to save."/>
    <x v="9"/>
    <x v="1936"/>
    <x v="2"/>
    <s v="US"/>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x v="13"/>
    <x v="577"/>
    <x v="2"/>
    <s v="US"/>
    <s v="USD"/>
    <n v="1407553200"/>
    <n v="1405100992"/>
    <b v="0"/>
    <n v="3"/>
    <b v="0"/>
    <s v="theater/plays"/>
    <n v="1.05"/>
    <n v="7"/>
    <x v="1"/>
    <x v="6"/>
  </r>
  <r>
    <n v="2891"/>
    <s v="Literacy for Brooklyn Kids"/>
    <s v="Did you know that we are enriching the lives of Brooklyn kids through literacy and educational theater? We just need a little help."/>
    <x v="3"/>
    <x v="687"/>
    <x v="2"/>
    <s v="US"/>
    <s v="USD"/>
    <n v="1460751128"/>
    <n v="1455570728"/>
    <b v="0"/>
    <n v="10"/>
    <b v="0"/>
    <s v="theater/plays"/>
    <n v="2.73"/>
    <n v="27.3"/>
    <x v="1"/>
    <x v="6"/>
  </r>
  <r>
    <n v="2892"/>
    <s v="Something Precious"/>
    <s v="Something Precious is the world's first musical to alert folks to the harmful effects of technology on the human spirit."/>
    <x v="62"/>
    <x v="83"/>
    <x v="2"/>
    <s v="US"/>
    <s v="USD"/>
    <n v="1409000400"/>
    <n v="1408381704"/>
    <b v="0"/>
    <n v="17"/>
    <b v="0"/>
    <s v="theater/plays"/>
    <n v="9.0909090909090917"/>
    <n v="29.411764705882351"/>
    <x v="1"/>
    <x v="6"/>
  </r>
  <r>
    <n v="2893"/>
    <s v="REDISCOVERING KIA THE PLAY"/>
    <s v="Fundraising for REDISCOVERING KIA THE PLAY"/>
    <x v="10"/>
    <x v="379"/>
    <x v="2"/>
    <s v="US"/>
    <s v="USD"/>
    <n v="1420768800"/>
    <n v="1415644395"/>
    <b v="0"/>
    <n v="2"/>
    <b v="0"/>
    <s v="theater/plays"/>
    <n v="0.5"/>
    <n v="12.5"/>
    <x v="1"/>
    <x v="6"/>
  </r>
  <r>
    <n v="2894"/>
    <s v="How Could You Do This To Me (The Stage Play)"/>
    <s v="This Is A Story About A Woman A Man And A Woman"/>
    <x v="63"/>
    <x v="117"/>
    <x v="2"/>
    <s v="US"/>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x v="2"/>
    <x v="1937"/>
    <x v="2"/>
    <s v="US"/>
    <s v="USD"/>
    <n v="1403470800"/>
    <n v="1403356792"/>
    <b v="0"/>
    <n v="4"/>
    <b v="0"/>
    <s v="theater/plays"/>
    <n v="4.5999999999999996"/>
    <n v="5.75"/>
    <x v="1"/>
    <x v="6"/>
  </r>
  <r>
    <n v="2896"/>
    <s v="&quot;Miracle on 34th Street&quot; - We believe. Do you believe in us?"/>
    <s v="&quot;Miracle on 34th Street&quot; is about faith and believing in others. _x000d_We believe. Do you?"/>
    <x v="9"/>
    <x v="1370"/>
    <x v="2"/>
    <s v="US"/>
    <s v="USD"/>
    <n v="1481522400"/>
    <n v="1480283321"/>
    <b v="0"/>
    <n v="12"/>
    <b v="0"/>
    <s v="theater/plays"/>
    <n v="20.833333333333336"/>
    <n v="52.083333333333336"/>
    <x v="1"/>
    <x v="6"/>
  </r>
  <r>
    <n v="2897"/>
    <s v="CAYCE"/>
    <s v="A unique stage play about the epic struggle of psychic Edgar Cayce to deal with his extraordinary abilities and find his place in life."/>
    <x v="14"/>
    <x v="1100"/>
    <x v="2"/>
    <s v="US"/>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x v="51"/>
    <x v="1938"/>
    <x v="2"/>
    <s v="US"/>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x v="3"/>
    <x v="117"/>
    <x v="2"/>
    <s v="US"/>
    <s v="USD"/>
    <n v="1469325158"/>
    <n v="1464141158"/>
    <b v="0"/>
    <n v="0"/>
    <b v="0"/>
    <s v="theater/plays"/>
    <n v="0"/>
    <e v="#DIV/0!"/>
    <x v="1"/>
    <x v="6"/>
  </r>
  <r>
    <n v="2900"/>
    <s v="Bring Oedipus Revenant to Life!"/>
    <s v="In October, we plan to premiere Oedipus Revenant, a historically grounded horror adaptation of Sophoclesâ€™ classic, Oedipus the Tyrant."/>
    <x v="62"/>
    <x v="1939"/>
    <x v="2"/>
    <s v="US"/>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x v="47"/>
    <x v="360"/>
    <x v="2"/>
    <s v="US"/>
    <s v="USD"/>
    <n v="1423345339"/>
    <n v="1418161339"/>
    <b v="0"/>
    <n v="2"/>
    <b v="0"/>
    <s v="theater/plays"/>
    <n v="0.8"/>
    <n v="3"/>
    <x v="1"/>
    <x v="6"/>
  </r>
  <r>
    <n v="2902"/>
    <s v="Bring the iconic story of Leontyne Price to the stage."/>
    <s v="Help me honor and bring &quot;The American Soprano&quot; Leontyne Price back to the stage one more time."/>
    <x v="60"/>
    <x v="379"/>
    <x v="2"/>
    <s v="US"/>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x v="10"/>
    <x v="1665"/>
    <x v="2"/>
    <s v="US"/>
    <s v="USD"/>
    <n v="1441771218"/>
    <n v="1436587218"/>
    <b v="0"/>
    <n v="4"/>
    <b v="0"/>
    <s v="theater/plays"/>
    <n v="0.77999999999999992"/>
    <n v="9.75"/>
    <x v="1"/>
    <x v="6"/>
  </r>
  <r>
    <n v="2904"/>
    <s v="The Love Shack"/>
    <s v="A Tequila slammer with a slice of Tarantino, a line of the London Fringe scene and a shot of â€œBreaking Badâ€. New Writing."/>
    <x v="15"/>
    <x v="735"/>
    <x v="2"/>
    <s v="GB"/>
    <s v="GBP"/>
    <n v="1415534400"/>
    <n v="1414538031"/>
    <b v="0"/>
    <n v="4"/>
    <b v="0"/>
    <s v="theater/plays"/>
    <n v="5"/>
    <n v="18.75"/>
    <x v="1"/>
    <x v="6"/>
  </r>
  <r>
    <n v="2905"/>
    <s v="DIANA's &quot;Late: A Cowboy Song&quot; by Sarah Ruhl"/>
    <s v="Philly-based feminist theatre's inaugural production about a woman's friendship with an awesome lady cowboy."/>
    <x v="8"/>
    <x v="1940"/>
    <x v="2"/>
    <s v="US"/>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x v="12"/>
    <x v="1941"/>
    <x v="2"/>
    <s v="US"/>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x v="30"/>
    <x v="369"/>
    <x v="2"/>
    <s v="US"/>
    <s v="USD"/>
    <n v="1463259837"/>
    <n v="1458075837"/>
    <b v="0"/>
    <n v="2"/>
    <b v="0"/>
    <s v="theater/plays"/>
    <n v="0.08"/>
    <n v="1"/>
    <x v="1"/>
    <x v="6"/>
  </r>
  <r>
    <n v="2908"/>
    <s v="&quot;THIS THING OF OURS&quot;"/>
    <s v="A dinner theatre/show about a day in the life of a Vegas &quot;Mob Boss&quot;_x000d_circa 1965- ish. It is all at once realistic,tragic, farce/comical"/>
    <x v="376"/>
    <x v="1942"/>
    <x v="2"/>
    <s v="US"/>
    <s v="USD"/>
    <n v="1465407219"/>
    <n v="1462815219"/>
    <b v="0"/>
    <n v="5"/>
    <b v="0"/>
    <s v="theater/plays"/>
    <n v="2.75"/>
    <n v="52.8"/>
    <x v="1"/>
    <x v="6"/>
  </r>
  <r>
    <n v="2909"/>
    <s v="CONVERSATIONS WITH AN AVERAGE JOE"/>
    <s v="CONVERSATIONS WITH AN AVERAGE JOE tells our stories exposing those in charge of our lives and tells how to take control of country back"/>
    <x v="237"/>
    <x v="170"/>
    <x v="2"/>
    <s v="US"/>
    <s v="USD"/>
    <n v="1416944760"/>
    <n v="1413527001"/>
    <b v="0"/>
    <n v="1"/>
    <b v="0"/>
    <s v="theater/plays"/>
    <n v="1.1111111111111112E-2"/>
    <n v="20"/>
    <x v="1"/>
    <x v="6"/>
  </r>
  <r>
    <n v="2910"/>
    <s v="Strive"/>
    <s v="Free drama, dance and singing workshops for disadvantaged young people to inspire, create and help them follow their dreams."/>
    <x v="11"/>
    <x v="116"/>
    <x v="2"/>
    <s v="GB"/>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x v="40"/>
    <x v="1943"/>
    <x v="2"/>
    <s v="US"/>
    <s v="USD"/>
    <n v="1435429626"/>
    <n v="1431973626"/>
    <b v="0"/>
    <n v="14"/>
    <b v="0"/>
    <s v="theater/plays"/>
    <n v="36.5"/>
    <n v="46.928571428571431"/>
    <x v="1"/>
    <x v="6"/>
  </r>
  <r>
    <n v="2912"/>
    <s v="Fair Play"/>
    <s v="Set in Iceland, Fair Play is a a dark comedy- a play within a play. An extravaganza, fueled by Absinthe, and touched by the Surreal."/>
    <x v="377"/>
    <x v="1944"/>
    <x v="2"/>
    <s v="US"/>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x v="3"/>
    <x v="369"/>
    <x v="2"/>
    <s v="US"/>
    <s v="USD"/>
    <n v="1410041339"/>
    <n v="1404857339"/>
    <b v="0"/>
    <n v="2"/>
    <b v="0"/>
    <s v="theater/plays"/>
    <n v="0.02"/>
    <n v="1"/>
    <x v="1"/>
    <x v="6"/>
  </r>
  <r>
    <n v="2914"/>
    <s v="Hercules the Panto"/>
    <s v="Hercules must complete four challenges in order to meet the father he never knew"/>
    <x v="31"/>
    <x v="116"/>
    <x v="2"/>
    <s v="GB"/>
    <s v="GBP"/>
    <n v="1426365994"/>
    <n v="1421185594"/>
    <b v="0"/>
    <n v="1"/>
    <b v="0"/>
    <s v="theater/plays"/>
    <n v="4.0000000000000001E-3"/>
    <n v="1"/>
    <x v="1"/>
    <x v="6"/>
  </r>
  <r>
    <n v="2915"/>
    <s v="A Grimm Night for Hans Christian Anderson"/>
    <s v="An inclusive, cross community, multi-cultural theatre production for children aged 3 to 16 and their families"/>
    <x v="28"/>
    <x v="1945"/>
    <x v="2"/>
    <s v="GB"/>
    <s v="GBP"/>
    <n v="1458117190"/>
    <n v="1455528790"/>
    <b v="0"/>
    <n v="3"/>
    <b v="0"/>
    <s v="theater/plays"/>
    <n v="61.1"/>
    <n v="203.66666666666666"/>
    <x v="1"/>
    <x v="6"/>
  </r>
  <r>
    <n v="2916"/>
    <s v="An Interview With Gaddafi - The Stage Play"/>
    <s v="The moving dramatisation of one man's journey to find the truth behind the Libyan regime change."/>
    <x v="378"/>
    <x v="1011"/>
    <x v="2"/>
    <s v="GB"/>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x v="13"/>
    <x v="1946"/>
    <x v="2"/>
    <s v="US"/>
    <s v="USD"/>
    <n v="1442381847"/>
    <n v="1440826647"/>
    <b v="0"/>
    <n v="9"/>
    <b v="0"/>
    <s v="theater/plays"/>
    <n v="21.85"/>
    <n v="48.555555555555557"/>
    <x v="1"/>
    <x v="6"/>
  </r>
  <r>
    <n v="2918"/>
    <s v="When Johnny Comes Marching Home"/>
    <s v="A meta-theatrical retelling of Chekhov's Three Sisters, framed with Civil War Hymns, Dance, and wild theatricality."/>
    <x v="10"/>
    <x v="1947"/>
    <x v="2"/>
    <s v="US"/>
    <s v="USD"/>
    <n v="1446131207"/>
    <n v="1443712007"/>
    <b v="0"/>
    <n v="20"/>
    <b v="0"/>
    <s v="theater/plays"/>
    <n v="27.24"/>
    <n v="68.099999999999994"/>
    <x v="1"/>
    <x v="6"/>
  </r>
  <r>
    <n v="2919"/>
    <s v="While the Stars Fall"/>
    <s v="A full staged reading of a new play about a boy who learns how to be happy from the most unexpected person."/>
    <x v="20"/>
    <x v="152"/>
    <x v="2"/>
    <s v="US"/>
    <s v="USD"/>
    <n v="1407250329"/>
    <n v="1404658329"/>
    <b v="0"/>
    <n v="6"/>
    <b v="0"/>
    <s v="theater/plays"/>
    <n v="8.5"/>
    <n v="8.5"/>
    <x v="1"/>
    <x v="6"/>
  </r>
  <r>
    <n v="2920"/>
    <s v="Save 'The Stage Door'."/>
    <s v="Help save this village theatre group. Funding required for lighting, stage equipment, &amp; ongoing productions. Involves youth  &amp; adults."/>
    <x v="30"/>
    <x v="1948"/>
    <x v="2"/>
    <s v="CA"/>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x v="213"/>
    <x v="1949"/>
    <x v="0"/>
    <s v="US"/>
    <s v="USD"/>
    <n v="1411679804"/>
    <n v="1409087804"/>
    <b v="0"/>
    <n v="3"/>
    <b v="1"/>
    <s v="theater/musical"/>
    <n v="129"/>
    <n v="43"/>
    <x v="1"/>
    <x v="40"/>
  </r>
  <r>
    <n v="2922"/>
    <s v="Les Miserables - Backing fund"/>
    <s v="We as a Performing Arts College are to perform 'Les Miserables'. We need backing in order to afford the set, costume and other aspects."/>
    <x v="2"/>
    <x v="83"/>
    <x v="0"/>
    <s v="GB"/>
    <s v="GBP"/>
    <n v="1431982727"/>
    <n v="1428094727"/>
    <b v="0"/>
    <n v="6"/>
    <b v="1"/>
    <s v="theater/musical"/>
    <n v="100"/>
    <n v="83.333333333333329"/>
    <x v="1"/>
    <x v="40"/>
  </r>
  <r>
    <n v="2923"/>
    <s v="Kaylee's Senior Project"/>
    <s v="Spreading the love of theatre, one step at a time. I would like to produce a reading of one of my favorite musicals"/>
    <x v="43"/>
    <x v="452"/>
    <x v="0"/>
    <s v="US"/>
    <s v="USD"/>
    <n v="1422068400"/>
    <n v="1420774779"/>
    <b v="0"/>
    <n v="10"/>
    <b v="1"/>
    <s v="theater/musical"/>
    <n v="100"/>
    <n v="30"/>
    <x v="1"/>
    <x v="40"/>
  </r>
  <r>
    <n v="2924"/>
    <s v="There's No Place Like Home!"/>
    <s v="Theatre is home and there's no place like home!  So, click your heels three times, and come home to the magic we create for you!"/>
    <x v="31"/>
    <x v="1950"/>
    <x v="0"/>
    <s v="US"/>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x v="101"/>
    <x v="1951"/>
    <x v="0"/>
    <s v="US"/>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x v="9"/>
    <x v="1952"/>
    <x v="0"/>
    <s v="US"/>
    <s v="USD"/>
    <n v="1424715779"/>
    <n v="1423506179"/>
    <b v="0"/>
    <n v="50"/>
    <b v="1"/>
    <s v="theater/musical"/>
    <n v="125"/>
    <n v="75"/>
    <x v="1"/>
    <x v="40"/>
  </r>
  <r>
    <n v="2927"/>
    <s v="The Addams Family Comes To Tuscaloosa"/>
    <s v="They're Creepy, They're Kooky, And They're coming to Tuscaloosa this October! Help Us Bring the World of The Addams Family To Life!"/>
    <x v="40"/>
    <x v="1229"/>
    <x v="0"/>
    <s v="US"/>
    <s v="USD"/>
    <n v="1405400400"/>
    <n v="1402934629"/>
    <b v="0"/>
    <n v="21"/>
    <b v="1"/>
    <s v="theater/musical"/>
    <n v="130.83333333333334"/>
    <n v="112.14285714285714"/>
    <x v="1"/>
    <x v="40"/>
  </r>
  <r>
    <n v="2928"/>
    <s v="Music Theatre of Idaho Presents &quot;A Year with Frog and Toad"/>
    <s v="This is a touring production for schools in the Treasure Valley!"/>
    <x v="28"/>
    <x v="325"/>
    <x v="0"/>
    <s v="US"/>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x v="6"/>
    <x v="1953"/>
    <x v="0"/>
    <s v="US"/>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x v="3"/>
    <x v="1954"/>
    <x v="0"/>
    <s v="GB"/>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x v="47"/>
    <x v="1955"/>
    <x v="0"/>
    <s v="CA"/>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x v="379"/>
    <x v="1681"/>
    <x v="0"/>
    <s v="AU"/>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x v="30"/>
    <x v="1956"/>
    <x v="0"/>
    <s v="US"/>
    <s v="USD"/>
    <n v="1465081053"/>
    <n v="1462489053"/>
    <b v="0"/>
    <n v="54"/>
    <b v="1"/>
    <s v="theater/musical"/>
    <n v="102.76"/>
    <n v="47.574074074074076"/>
    <x v="1"/>
    <x v="40"/>
  </r>
  <r>
    <n v="2934"/>
    <s v="Songs for a New World"/>
    <s v="Powerful community theatre production of Jason Robert Brown's &quot;Songs for a New World&quot; in London, Ontario."/>
    <x v="30"/>
    <x v="651"/>
    <x v="0"/>
    <s v="CA"/>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x v="8"/>
    <x v="1957"/>
    <x v="0"/>
    <s v="US"/>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x v="28"/>
    <x v="1958"/>
    <x v="0"/>
    <s v="US"/>
    <s v="USD"/>
    <n v="1413176340"/>
    <n v="1412091423"/>
    <b v="0"/>
    <n v="34"/>
    <b v="1"/>
    <s v="theater/musical"/>
    <n v="128"/>
    <n v="37.647058823529413"/>
    <x v="1"/>
    <x v="40"/>
  </r>
  <r>
    <n v="2937"/>
    <s v="UCAS"/>
    <s v="UCAS is a new British musical premiering at the Edinburgh Fringe Festival 2014."/>
    <x v="15"/>
    <x v="41"/>
    <x v="0"/>
    <s v="GB"/>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x v="23"/>
    <x v="1959"/>
    <x v="0"/>
    <s v="US"/>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x v="6"/>
    <x v="1960"/>
    <x v="0"/>
    <s v="US"/>
    <s v="USD"/>
    <n v="1409187600"/>
    <n v="1406316312"/>
    <b v="0"/>
    <n v="25"/>
    <b v="1"/>
    <s v="theater/musical"/>
    <n v="102.875"/>
    <n v="329.2"/>
    <x v="1"/>
    <x v="40"/>
  </r>
  <r>
    <n v="2940"/>
    <s v="ITAVA Players &quot;Little Shop of Horrors&quot;"/>
    <s v="We are asking for people to donate to our theater club, the ITAVA Players, a public high school club from Brooklyn, NY."/>
    <x v="30"/>
    <x v="615"/>
    <x v="0"/>
    <s v="US"/>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x v="31"/>
    <x v="116"/>
    <x v="2"/>
    <s v="US"/>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x v="61"/>
    <x v="1961"/>
    <x v="2"/>
    <s v="CA"/>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x v="9"/>
    <x v="117"/>
    <x v="2"/>
    <s v="US"/>
    <s v="USD"/>
    <n v="1428894380"/>
    <n v="1426302380"/>
    <b v="0"/>
    <n v="0"/>
    <b v="0"/>
    <s v="theater/spaces"/>
    <n v="0"/>
    <e v="#DIV/0!"/>
    <x v="1"/>
    <x v="38"/>
  </r>
  <r>
    <n v="2944"/>
    <s v="Guardian Theatre, Arts in Education Theatre"/>
    <s v="Our vision: build and operate a Theater Arts Center for south-central Washington state in Goldendale."/>
    <x v="3"/>
    <x v="173"/>
    <x v="2"/>
    <s v="US"/>
    <s v="USD"/>
    <n v="1433714198"/>
    <n v="1431122198"/>
    <b v="0"/>
    <n v="1"/>
    <b v="0"/>
    <s v="theater/spaces"/>
    <n v="1"/>
    <n v="100"/>
    <x v="1"/>
    <x v="38"/>
  </r>
  <r>
    <n v="2945"/>
    <s v="A Midsummer Night's Pub"/>
    <s v="Where people that enjoy theater, or just something new can go to have fun and experience varying types of theater in Albuquerque."/>
    <x v="63"/>
    <x v="117"/>
    <x v="2"/>
    <s v="US"/>
    <s v="USD"/>
    <n v="1432437660"/>
    <n v="1429845660"/>
    <b v="0"/>
    <n v="0"/>
    <b v="0"/>
    <s v="theater/spaces"/>
    <n v="0"/>
    <e v="#DIV/0!"/>
    <x v="1"/>
    <x v="38"/>
  </r>
  <r>
    <n v="2946"/>
    <s v="Create The Twisted Tree Theatre"/>
    <s v="I have set up a new theatre company, and am looking to raise funds to purchase a venue with a difference to a standard theatre."/>
    <x v="13"/>
    <x v="369"/>
    <x v="2"/>
    <s v="GB"/>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x v="31"/>
    <x v="1962"/>
    <x v="2"/>
    <s v="US"/>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x v="69"/>
    <x v="363"/>
    <x v="2"/>
    <s v="US"/>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x v="28"/>
    <x v="379"/>
    <x v="2"/>
    <s v="US"/>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x v="380"/>
    <x v="117"/>
    <x v="2"/>
    <s v="US"/>
    <s v="USD"/>
    <n v="1453538752"/>
    <n v="1450946752"/>
    <b v="0"/>
    <n v="0"/>
    <b v="0"/>
    <s v="theater/spaces"/>
    <n v="0"/>
    <e v="#DIV/0!"/>
    <x v="1"/>
    <x v="38"/>
  </r>
  <r>
    <n v="2951"/>
    <s v="Brentwood Theater Company needs a Rehearsal Space."/>
    <s v="A building w/office, rehearsal space and classrooms centered on performing arts._x000d_Brentwood Theater Company is a non-profit 501(c)(3)"/>
    <x v="63"/>
    <x v="1963"/>
    <x v="1"/>
    <s v="US"/>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x v="22"/>
    <x v="1964"/>
    <x v="1"/>
    <s v="US"/>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x v="307"/>
    <x v="898"/>
    <x v="1"/>
    <s v="US"/>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x v="36"/>
    <x v="117"/>
    <x v="1"/>
    <s v="US"/>
    <s v="USD"/>
    <n v="1489669203"/>
    <n v="1487944803"/>
    <b v="0"/>
    <n v="0"/>
    <b v="0"/>
    <s v="theater/spaces"/>
    <n v="0"/>
    <e v="#DIV/0!"/>
    <x v="1"/>
    <x v="38"/>
  </r>
  <r>
    <n v="2955"/>
    <s v="A Stage for Stage Door Theater Company (Canceled)"/>
    <s v="Stage Door Theater needs a stage for its current and future productions. Can you help?"/>
    <x v="38"/>
    <x v="526"/>
    <x v="1"/>
    <s v="US"/>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x v="278"/>
    <x v="1965"/>
    <x v="1"/>
    <s v="US"/>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x v="36"/>
    <x v="668"/>
    <x v="1"/>
    <s v="US"/>
    <s v="USD"/>
    <n v="1427498172"/>
    <n v="1422317772"/>
    <b v="0"/>
    <n v="3"/>
    <b v="0"/>
    <s v="theater/spaces"/>
    <n v="1.8666666666666669"/>
    <n v="93.333333333333329"/>
    <x v="1"/>
    <x v="38"/>
  </r>
  <r>
    <n v="2958"/>
    <s v="Uprising Theater (Canceled)"/>
    <s v="Chicago Based Theater Company and Venue Dedicated to Social Justice and Mainstreaming the Palestinian Narrative"/>
    <x v="58"/>
    <x v="117"/>
    <x v="1"/>
    <s v="US"/>
    <s v="USD"/>
    <n v="1462729317"/>
    <n v="1457548917"/>
    <b v="0"/>
    <n v="0"/>
    <b v="0"/>
    <s v="theater/spaces"/>
    <n v="0"/>
    <e v="#DIV/0!"/>
    <x v="1"/>
    <x v="38"/>
  </r>
  <r>
    <n v="2959"/>
    <s v="The Bath Theatre Bus (Canceled)"/>
    <s v="A magical, unique, theatre bus which aims to inspire the creative communities around Bath and create unique performance opportunities."/>
    <x v="3"/>
    <x v="117"/>
    <x v="1"/>
    <s v="GB"/>
    <s v="GBP"/>
    <n v="1465258325"/>
    <n v="1462666325"/>
    <b v="0"/>
    <n v="0"/>
    <b v="0"/>
    <s v="theater/spaces"/>
    <n v="0"/>
    <e v="#DIV/0!"/>
    <x v="1"/>
    <x v="38"/>
  </r>
  <r>
    <n v="2960"/>
    <s v="Lynnewood Hall Restoration (Canceled)"/>
    <s v="Built in the late 1800's, this 70K sq. feet estate has fallen into disrepair.  Seeking to buy and convert to useful space"/>
    <x v="381"/>
    <x v="117"/>
    <x v="1"/>
    <s v="US"/>
    <s v="USD"/>
    <n v="1410459023"/>
    <n v="1407867023"/>
    <b v="0"/>
    <n v="0"/>
    <b v="0"/>
    <s v="theater/spaces"/>
    <n v="0"/>
    <e v="#DIV/0!"/>
    <x v="1"/>
    <x v="38"/>
  </r>
  <r>
    <n v="2961"/>
    <s v="Shakespeare in the Park! A Comedy of Errors"/>
    <s v="Teens in Take Note Troupe put on Shakespeare in the Park annually. Keep relevant, family-friendly Shakespeare in the community!"/>
    <x v="10"/>
    <x v="1966"/>
    <x v="0"/>
    <s v="US"/>
    <s v="USD"/>
    <n v="1427342400"/>
    <n v="1424927159"/>
    <b v="0"/>
    <n v="108"/>
    <b v="1"/>
    <s v="theater/plays"/>
    <n v="109.62"/>
    <n v="50.75"/>
    <x v="1"/>
    <x v="6"/>
  </r>
  <r>
    <n v="2962"/>
    <s v="Grassroots Shakespeare Company â€¢ Arizona"/>
    <s v="A pop-up outdoor theatre company bringing accessible Shakespeare to parks and other locations in the greater Phoenix area!"/>
    <x v="28"/>
    <x v="1967"/>
    <x v="0"/>
    <s v="US"/>
    <s v="USD"/>
    <n v="1425193140"/>
    <n v="1422769906"/>
    <b v="0"/>
    <n v="20"/>
    <b v="1"/>
    <s v="theater/plays"/>
    <n v="121.8"/>
    <n v="60.9"/>
    <x v="1"/>
    <x v="6"/>
  </r>
  <r>
    <n v="2963"/>
    <s v="One Funny Mother: I'm Not Crazy!!"/>
    <s v="A hilarious comedy show about motherhood...through stories, videos and stand-up you'll realize YOUâ€™RE NOT CRAZY, motherhood is!"/>
    <x v="3"/>
    <x v="1968"/>
    <x v="0"/>
    <s v="US"/>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x v="10"/>
    <x v="1969"/>
    <x v="0"/>
    <s v="US"/>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x v="1970"/>
    <x v="0"/>
    <s v="US"/>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x v="3"/>
    <x v="1971"/>
    <x v="0"/>
    <s v="US"/>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x v="10"/>
    <x v="1972"/>
    <x v="0"/>
    <s v="US"/>
    <s v="USD"/>
    <n v="1425872692"/>
    <n v="1423284292"/>
    <b v="0"/>
    <n v="71"/>
    <b v="1"/>
    <s v="theater/plays"/>
    <n v="113.92"/>
    <n v="80.225352112676063"/>
    <x v="1"/>
    <x v="6"/>
  </r>
  <r>
    <n v="2968"/>
    <s v="The Curse of the Babywoman @ FringeNYC"/>
    <s v="The Curse of the Babywoman is real â€” and it is coming to FringeNYC this August."/>
    <x v="8"/>
    <x v="1973"/>
    <x v="0"/>
    <s v="US"/>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x v="28"/>
    <x v="897"/>
    <x v="0"/>
    <s v="CA"/>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x v="12"/>
    <x v="834"/>
    <x v="0"/>
    <s v="US"/>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x v="50"/>
    <x v="1974"/>
    <x v="0"/>
    <s v="US"/>
    <s v="USD"/>
    <n v="1409500078"/>
    <n v="1406908078"/>
    <b v="0"/>
    <n v="43"/>
    <b v="1"/>
    <s v="theater/plays"/>
    <n v="100.15624999999999"/>
    <n v="74.534883720930239"/>
    <x v="1"/>
    <x v="6"/>
  </r>
  <r>
    <n v="2972"/>
    <s v="A Bad Plan"/>
    <s v="A group of artists. A mythical art piece. A harrowing quest. And some margaritas."/>
    <x v="13"/>
    <x v="1975"/>
    <x v="0"/>
    <s v="US"/>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x v="10"/>
    <x v="1976"/>
    <x v="0"/>
    <s v="US"/>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x v="10"/>
    <x v="1977"/>
    <x v="0"/>
    <s v="US"/>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x v="6"/>
    <x v="1978"/>
    <x v="0"/>
    <s v="US"/>
    <s v="USD"/>
    <n v="1417057200"/>
    <n v="1414599886"/>
    <b v="0"/>
    <n v="113"/>
    <b v="1"/>
    <s v="theater/plays"/>
    <n v="100.125"/>
    <n v="70.884955752212392"/>
    <x v="1"/>
    <x v="6"/>
  </r>
  <r>
    <n v="2976"/>
    <s v="Pizza Delique"/>
    <s v="A play that addresses an important social issue, brought to light by members of the UoM Drama Society."/>
    <x v="159"/>
    <x v="678"/>
    <x v="0"/>
    <s v="GB"/>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x v="767"/>
    <x v="0"/>
    <s v="US"/>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x v="1979"/>
    <x v="0"/>
    <s v="US"/>
    <s v="USD"/>
    <n v="1413784740"/>
    <n v="1412954547"/>
    <b v="0"/>
    <n v="16"/>
    <b v="1"/>
    <s v="theater/plays"/>
    <n v="129.46666666666667"/>
    <n v="60.6875"/>
    <x v="1"/>
    <x v="6"/>
  </r>
  <r>
    <n v="2979"/>
    <s v="'ART'"/>
    <s v="Dear Stone returns with Yasmina Reza's 'ART', a compelling, clever exploration of friendship under duress. Thanks for watching!"/>
    <x v="10"/>
    <x v="1896"/>
    <x v="0"/>
    <s v="US"/>
    <s v="USD"/>
    <n v="1420524000"/>
    <n v="1419104823"/>
    <b v="0"/>
    <n v="46"/>
    <b v="1"/>
    <s v="theater/plays"/>
    <n v="101.4"/>
    <n v="110.21739130434783"/>
    <x v="1"/>
    <x v="6"/>
  </r>
  <r>
    <n v="2980"/>
    <s v="INDEPENDENCE NYC"/>
    <s v="1 director, 4 actors, and a whole lotta determination. Help us bring this brilliant story to the heart of NYC!"/>
    <x v="9"/>
    <x v="1980"/>
    <x v="0"/>
    <s v="US"/>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x v="23"/>
    <x v="1981"/>
    <x v="0"/>
    <s v="IE"/>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x v="10"/>
    <x v="1982"/>
    <x v="0"/>
    <s v="GB"/>
    <s v="GBP"/>
    <n v="1455208143"/>
    <n v="1452616143"/>
    <b v="1"/>
    <n v="59"/>
    <b v="1"/>
    <s v="theater/spaces"/>
    <n v="102.06"/>
    <n v="86.491525423728817"/>
    <x v="1"/>
    <x v="38"/>
  </r>
  <r>
    <n v="2983"/>
    <s v="Build the House of Dad's!"/>
    <s v="Dad's Garage Theatre Company needs your help buying our new, forever home by hitting our $150,000 STRETCH GOAL!"/>
    <x v="382"/>
    <x v="1983"/>
    <x v="0"/>
    <s v="US"/>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x v="31"/>
    <x v="1984"/>
    <x v="0"/>
    <s v="US"/>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x v="3"/>
    <x v="297"/>
    <x v="0"/>
    <s v="NZ"/>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x v="262"/>
    <x v="1985"/>
    <x v="0"/>
    <s v="GB"/>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x v="31"/>
    <x v="1986"/>
    <x v="0"/>
    <s v="US"/>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x v="28"/>
    <x v="325"/>
    <x v="0"/>
    <s v="GB"/>
    <s v="GBP"/>
    <n v="1466412081"/>
    <n v="1463820081"/>
    <b v="0"/>
    <n v="28"/>
    <b v="1"/>
    <s v="theater/spaces"/>
    <n v="100"/>
    <n v="35.714285714285715"/>
    <x v="1"/>
    <x v="38"/>
  </r>
  <r>
    <n v="2989"/>
    <s v="Let's Light Up The Gem!"/>
    <s v="Bring the movies back to Bethel, Maine."/>
    <x v="22"/>
    <x v="1987"/>
    <x v="0"/>
    <s v="US"/>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x v="3"/>
    <x v="1117"/>
    <x v="0"/>
    <s v="US"/>
    <s v="USD"/>
    <n v="1452174420"/>
    <n v="1449150420"/>
    <b v="0"/>
    <n v="27"/>
    <b v="1"/>
    <s v="theater/spaces"/>
    <n v="100"/>
    <n v="370.37037037037038"/>
    <x v="1"/>
    <x v="38"/>
  </r>
  <r>
    <n v="2991"/>
    <s v="gimmeLIVE @ 9 Wallis"/>
    <s v="A new intimate listening room with tables &amp; theatre seating where artist &amp; fans connect through music, comedy &amp; performing arts."/>
    <x v="0"/>
    <x v="1988"/>
    <x v="0"/>
    <s v="US"/>
    <s v="USD"/>
    <n v="1485547530"/>
    <n v="1483646730"/>
    <b v="0"/>
    <n v="93"/>
    <b v="1"/>
    <s v="theater/spaces"/>
    <n v="103.29411764705883"/>
    <n v="94.408602150537632"/>
    <x v="1"/>
    <x v="38"/>
  </r>
  <r>
    <n v="2992"/>
    <s v="Th'underGrounds"/>
    <s v="Creating a non-profit CAFE &amp; VILLAGE COMMONS in SE Portland, in service to Neighbors, Kids, Artists &amp; the Underserved"/>
    <x v="9"/>
    <x v="1989"/>
    <x v="0"/>
    <s v="US"/>
    <s v="USD"/>
    <n v="1476037510"/>
    <n v="1473445510"/>
    <b v="0"/>
    <n v="64"/>
    <b v="1"/>
    <s v="theater/spaces"/>
    <n v="104.5"/>
    <n v="48.984375"/>
    <x v="1"/>
    <x v="38"/>
  </r>
  <r>
    <n v="2993"/>
    <s v="TRUE WEST: Think, Dog! Productions"/>
    <s v="Help us build the Kitchen from Hell!"/>
    <x v="28"/>
    <x v="1141"/>
    <x v="0"/>
    <s v="US"/>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x v="43"/>
    <x v="1990"/>
    <x v="0"/>
    <s v="GB"/>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x v="36"/>
    <x v="1991"/>
    <x v="0"/>
    <s v="US"/>
    <s v="USD"/>
    <n v="1484841471"/>
    <n v="1482249471"/>
    <b v="0"/>
    <n v="249"/>
    <b v="1"/>
    <s v="theater/spaces"/>
    <n v="104.96000000000001"/>
    <n v="63.2289156626506"/>
    <x v="1"/>
    <x v="38"/>
  </r>
  <r>
    <n v="2996"/>
    <s v="Sea Tea Improv's Comedy Theater in Hartford, CT"/>
    <s v="A permanent home for comedy in Connecticut in the heart of downtown Hartford."/>
    <x v="19"/>
    <x v="1992"/>
    <x v="0"/>
    <s v="US"/>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x v="3"/>
    <x v="1993"/>
    <x v="0"/>
    <s v="US"/>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x v="63"/>
    <x v="1994"/>
    <x v="0"/>
    <s v="US"/>
    <s v="USD"/>
    <n v="1402892700"/>
    <n v="1400474329"/>
    <b v="0"/>
    <n v="433"/>
    <b v="1"/>
    <s v="theater/spaces"/>
    <n v="103.029"/>
    <n v="118.97113163972287"/>
    <x v="1"/>
    <x v="38"/>
  </r>
  <r>
    <n v="2999"/>
    <s v="RAT Fund-Riser"/>
    <s v="Restless Artists' Theatre is building risers and installing better lighting for our patrons.  We need to purchase raw materials."/>
    <x v="383"/>
    <x v="1964"/>
    <x v="0"/>
    <s v="US"/>
    <s v="USD"/>
    <n v="1488333600"/>
    <n v="1487094360"/>
    <b v="0"/>
    <n v="20"/>
    <b v="1"/>
    <s v="theater/spaces"/>
    <n v="118.88888888888889"/>
    <n v="80.25"/>
    <x v="1"/>
    <x v="38"/>
  </r>
  <r>
    <n v="3000"/>
    <s v="Voices From The Future"/>
    <s v="A benefit show featuring musicians, dancers &amp; poets all under age 30 to raise money in support of LGBTQ rights and programs."/>
    <x v="2"/>
    <x v="83"/>
    <x v="0"/>
    <s v="US"/>
    <s v="USD"/>
    <n v="1485885600"/>
    <n v="1484682670"/>
    <b v="0"/>
    <n v="8"/>
    <b v="1"/>
    <s v="theater/spaces"/>
    <n v="100"/>
    <n v="62.5"/>
    <x v="1"/>
    <x v="38"/>
  </r>
  <r>
    <n v="3001"/>
    <s v="New Comedy Venue and Training Facility"/>
    <s v="Get Scene Studios and Highwire Comedy Co. creating an amazing training facility and theater for Atlanta comedy and film talent!"/>
    <x v="384"/>
    <x v="1995"/>
    <x v="0"/>
    <s v="US"/>
    <s v="USD"/>
    <n v="1468445382"/>
    <n v="1465853382"/>
    <b v="0"/>
    <n v="175"/>
    <b v="1"/>
    <s v="theater/spaces"/>
    <n v="318.69988910451895"/>
    <n v="131.37719999999999"/>
    <x v="1"/>
    <x v="38"/>
  </r>
  <r>
    <n v="3002"/>
    <s v="Help Fund the &quot;Back Room&quot; Arts Space at Jimmy's No 43!"/>
    <s v="Make the workshop/ small stage space at Jimmy's No 43 even better than before!"/>
    <x v="39"/>
    <x v="1996"/>
    <x v="0"/>
    <s v="US"/>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x v="9"/>
    <x v="1891"/>
    <x v="0"/>
    <s v="US"/>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x v="79"/>
    <x v="1997"/>
    <x v="0"/>
    <s v="US"/>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x v="385"/>
    <x v="1998"/>
    <x v="0"/>
    <s v="US"/>
    <s v="USD"/>
    <n v="1412611905"/>
    <n v="1410019905"/>
    <b v="0"/>
    <n v="118"/>
    <b v="1"/>
    <s v="theater/spaces"/>
    <n v="120.49622641509434"/>
    <n v="108.24237288135593"/>
    <x v="1"/>
    <x v="38"/>
  </r>
  <r>
    <n v="3006"/>
    <s v="ONTARIO STREET THEATRE in Port Hope."/>
    <s v="We're an affordable theatre and rental space that can be molded into anything by anyone."/>
    <x v="6"/>
    <x v="1999"/>
    <x v="0"/>
    <s v="CA"/>
    <s v="CAD"/>
    <n v="1418580591"/>
    <n v="1415988591"/>
    <b v="0"/>
    <n v="97"/>
    <b v="1"/>
    <s v="theater/spaces"/>
    <n v="107.74999999999999"/>
    <n v="88.865979381443296"/>
    <x v="1"/>
    <x v="38"/>
  </r>
  <r>
    <n v="3007"/>
    <s v="Bethlem"/>
    <s v="Consuite for 2015 CoreCon.  An adventure into insanity."/>
    <x v="20"/>
    <x v="1144"/>
    <x v="0"/>
    <s v="US"/>
    <s v="USD"/>
    <n v="1429938683"/>
    <n v="1428124283"/>
    <b v="0"/>
    <n v="20"/>
    <b v="1"/>
    <s v="theater/spaces"/>
    <n v="180"/>
    <n v="54"/>
    <x v="1"/>
    <x v="38"/>
  </r>
  <r>
    <n v="3008"/>
    <s v="Baby It's Cold Outside: Silver Spring Stage HVAC Fund!"/>
    <s v="Help fund Silver Spring Stage's HVAC costs for the upcoming year! Don't leave us out in the cold (pun intended)!"/>
    <x v="9"/>
    <x v="1891"/>
    <x v="0"/>
    <s v="US"/>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x v="31"/>
    <x v="2000"/>
    <x v="0"/>
    <s v="US"/>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x v="15"/>
    <x v="23"/>
    <x v="0"/>
    <s v="US"/>
    <s v="USD"/>
    <n v="1424548719"/>
    <n v="1419364719"/>
    <b v="0"/>
    <n v="15"/>
    <b v="1"/>
    <s v="theater/spaces"/>
    <n v="158"/>
    <n v="158"/>
    <x v="1"/>
    <x v="38"/>
  </r>
  <r>
    <n v="3011"/>
    <s v="Katharsis Teatro en Navidad"/>
    <s v="Necesitamos tu ayuda para poder llevar la magia del teatro universitario al Teatro Lagrada de Madrid el 23 de diciembre :)"/>
    <x v="43"/>
    <x v="2001"/>
    <x v="0"/>
    <s v="ES"/>
    <s v="EUR"/>
    <n v="1450911540"/>
    <n v="1448536516"/>
    <b v="0"/>
    <n v="25"/>
    <b v="1"/>
    <s v="theater/spaces"/>
    <n v="123.66666666666666"/>
    <n v="14.84"/>
    <x v="1"/>
    <x v="38"/>
  </r>
  <r>
    <n v="3012"/>
    <s v="Up-lifting Up-Fit!"/>
    <s v="Spring Theatre has recently found a new home in the heart of Winston Salem. We need your help for an up-lifting up-fit!"/>
    <x v="23"/>
    <x v="2002"/>
    <x v="0"/>
    <s v="US"/>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x v="3"/>
    <x v="2003"/>
    <x v="0"/>
    <s v="US"/>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x v="31"/>
    <x v="2004"/>
    <x v="0"/>
    <s v="US"/>
    <s v="USD"/>
    <n v="1415163600"/>
    <n v="1412737080"/>
    <b v="0"/>
    <n v="557"/>
    <b v="1"/>
    <s v="theater/spaces"/>
    <n v="113.104"/>
    <n v="50.764811490125673"/>
    <x v="1"/>
    <x v="38"/>
  </r>
  <r>
    <n v="3015"/>
    <s v="A Sign for 34 West"/>
    <s v="We're turning an old yogurt shop into a live theater in downtown Charleston.   Please help us hang our sign!"/>
    <x v="104"/>
    <x v="2005"/>
    <x v="0"/>
    <s v="US"/>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x v="2006"/>
    <x v="0"/>
    <s v="US"/>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x v="2007"/>
    <x v="0"/>
    <s v="US"/>
    <s v="USD"/>
    <n v="1408566243"/>
    <n v="1405974243"/>
    <b v="0"/>
    <n v="159"/>
    <b v="1"/>
    <s v="theater/spaces"/>
    <n v="105.84090909090908"/>
    <n v="146.44654088050314"/>
    <x v="1"/>
    <x v="38"/>
  </r>
  <r>
    <n v="3018"/>
    <s v="Why Theatre"/>
    <s v="Le projet vise la crÃ©ation dâ€™un lieu de rÃ©sidence, recherche et formation dÃ©diÃ© Ã  l'art vivant, l'image et la narration."/>
    <x v="285"/>
    <x v="2008"/>
    <x v="0"/>
    <s v="FR"/>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x v="2009"/>
    <x v="0"/>
    <s v="US"/>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x v="39"/>
    <x v="2010"/>
    <x v="0"/>
    <s v="US"/>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x v="37"/>
    <x v="2011"/>
    <x v="0"/>
    <s v="US"/>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x v="2012"/>
    <x v="0"/>
    <s v="US"/>
    <s v="USD"/>
    <n v="1472338409"/>
    <n v="1468450409"/>
    <b v="0"/>
    <n v="62"/>
    <b v="1"/>
    <s v="theater/spaces"/>
    <n v="100.88"/>
    <n v="162.70967741935485"/>
    <x v="1"/>
    <x v="38"/>
  </r>
  <r>
    <n v="3023"/>
    <s v="The Night Watch"/>
    <s v="Antonia Goddard Productions in association with Jethro Compton Productions presents THE NIGHT WATCH, an exciting new historical drama."/>
    <x v="176"/>
    <x v="2013"/>
    <x v="0"/>
    <s v="GB"/>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x v="10"/>
    <x v="2014"/>
    <x v="0"/>
    <s v="US"/>
    <s v="USD"/>
    <n v="1349567475"/>
    <n v="1346975475"/>
    <b v="0"/>
    <n v="182"/>
    <b v="1"/>
    <s v="theater/spaces"/>
    <n v="246.42"/>
    <n v="67.697802197802204"/>
    <x v="1"/>
    <x v="38"/>
  </r>
  <r>
    <n v="3025"/>
    <s v="The Other Room â€“ Cardiffâ€™s First Pub Theatre"/>
    <s v="Be part of building Cardiff's first pub theatre, located right in the city centre. Launching January 2015."/>
    <x v="30"/>
    <x v="2015"/>
    <x v="0"/>
    <s v="GB"/>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x v="42"/>
    <x v="2016"/>
    <x v="0"/>
    <s v="GB"/>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x v="79"/>
    <x v="2017"/>
    <x v="0"/>
    <s v="US"/>
    <s v="USD"/>
    <n v="1426866851"/>
    <n v="1424278451"/>
    <b v="0"/>
    <n v="320"/>
    <b v="1"/>
    <s v="theater/spaces"/>
    <n v="131.44"/>
    <n v="164.3"/>
    <x v="1"/>
    <x v="38"/>
  </r>
  <r>
    <n v="3028"/>
    <s v="A Home for Vegas Theatre Hub"/>
    <s v="We have a space! Help us fill it with a stage, chairs, gear and audiences' laughter!"/>
    <x v="10"/>
    <x v="2018"/>
    <x v="0"/>
    <s v="US"/>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x v="11"/>
    <x v="2019"/>
    <x v="0"/>
    <s v="US"/>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x v="257"/>
    <x v="122"/>
    <x v="0"/>
    <s v="US"/>
    <s v="USD"/>
    <n v="1442426171"/>
    <n v="1439834171"/>
    <b v="0"/>
    <n v="41"/>
    <b v="1"/>
    <s v="theater/spaces"/>
    <n v="106.6857142857143"/>
    <n v="45.536585365853661"/>
    <x v="1"/>
    <x v="38"/>
  </r>
  <r>
    <n v="3031"/>
    <s v="Blue Thyme Nights"/>
    <s v="Blue Thyme Nights is the production of Am I Blue by Beth Henley &amp; Thymus Vulgaris by Lanford  Wilson._x000d__x000d_Artwork by Charlotte Ager"/>
    <x v="15"/>
    <x v="646"/>
    <x v="0"/>
    <s v="US"/>
    <s v="USD"/>
    <n v="1476479447"/>
    <n v="1471295447"/>
    <b v="0"/>
    <n v="29"/>
    <b v="1"/>
    <s v="theater/spaces"/>
    <n v="100"/>
    <n v="51.724137931034484"/>
    <x v="1"/>
    <x v="38"/>
  </r>
  <r>
    <n v="3032"/>
    <s v="Silent Valley : A Haunting"/>
    <s v="One night only, not-for-profit, neighborhood haunted attraction that will scare your mask off! Coming this Halloween."/>
    <x v="28"/>
    <x v="2020"/>
    <x v="0"/>
    <s v="US"/>
    <s v="USD"/>
    <n v="1441933459"/>
    <n v="1439341459"/>
    <b v="0"/>
    <n v="25"/>
    <b v="1"/>
    <s v="theater/spaces"/>
    <n v="127.2"/>
    <n v="50.88"/>
    <x v="1"/>
    <x v="38"/>
  </r>
  <r>
    <n v="3033"/>
    <s v="Stagelights Studio by Pam Kinter, Greensboro"/>
    <s v="Finally Stagelights will have a space of our very own!  Be a part of this exciting new adventure in Greensboro!!"/>
    <x v="9"/>
    <x v="2021"/>
    <x v="0"/>
    <s v="US"/>
    <s v="USD"/>
    <n v="1471487925"/>
    <n v="1468895925"/>
    <b v="0"/>
    <n v="23"/>
    <b v="1"/>
    <s v="theater/spaces"/>
    <n v="146.53333333333333"/>
    <n v="191.13043478260869"/>
    <x v="1"/>
    <x v="38"/>
  </r>
  <r>
    <n v="3034"/>
    <s v="Save Our Butts The Seat-quel"/>
    <s v="Pretty please with popcorn on top!Help!!_x000d__x000d_Our family owned &amp; operated Theatre in Fairfax VA is looking to get help upgrading our seats."/>
    <x v="57"/>
    <x v="2022"/>
    <x v="0"/>
    <s v="US"/>
    <s v="USD"/>
    <n v="1477972740"/>
    <n v="1475326255"/>
    <b v="0"/>
    <n v="1260"/>
    <b v="1"/>
    <s v="theater/spaces"/>
    <n v="112.53599999999999"/>
    <n v="89.314285714285717"/>
    <x v="1"/>
    <x v="38"/>
  </r>
  <r>
    <n v="3035"/>
    <s v="The Coalition Theater"/>
    <s v="Help create a permanent home for live comedy shows and classes in Downtown RVA."/>
    <x v="31"/>
    <x v="2023"/>
    <x v="0"/>
    <s v="US"/>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x v="31"/>
    <x v="2024"/>
    <x v="0"/>
    <s v="US"/>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x v="1761"/>
    <x v="0"/>
    <s v="US"/>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x v="28"/>
    <x v="2025"/>
    <x v="0"/>
    <s v="US"/>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x v="22"/>
    <x v="2026"/>
    <x v="0"/>
    <s v="US"/>
    <s v="USD"/>
    <n v="1388303940"/>
    <n v="1386011038"/>
    <b v="0"/>
    <n v="236"/>
    <b v="1"/>
    <s v="theater/spaces"/>
    <n v="108.71389999999998"/>
    <n v="92.130423728813554"/>
    <x v="1"/>
    <x v="38"/>
  </r>
  <r>
    <n v="3040"/>
    <s v="Jayhawk Makeover"/>
    <s v="48 hours of deck screws, dry wall, hard hats and needed renovation to help the Jayhawk rise from the ashes."/>
    <x v="9"/>
    <x v="2027"/>
    <x v="0"/>
    <s v="US"/>
    <s v="USD"/>
    <n v="1435359600"/>
    <n v="1434999621"/>
    <b v="0"/>
    <n v="42"/>
    <b v="1"/>
    <s v="theater/spaces"/>
    <n v="107.5"/>
    <n v="76.785714285714292"/>
    <x v="1"/>
    <x v="38"/>
  </r>
  <r>
    <n v="3041"/>
    <s v="Lend a Hand in Our Home"/>
    <s v="Privet! Hello! Bon Jour! We are the Arlekin Players Theatre and we need a home."/>
    <x v="386"/>
    <x v="2028"/>
    <x v="0"/>
    <s v="US"/>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x v="15"/>
    <x v="1151"/>
    <x v="0"/>
    <s v="GB"/>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x v="36"/>
    <x v="2029"/>
    <x v="0"/>
    <s v="CA"/>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x v="2030"/>
    <x v="0"/>
    <s v="US"/>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x v="23"/>
    <x v="2031"/>
    <x v="0"/>
    <s v="US"/>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x v="278"/>
    <x v="2032"/>
    <x v="0"/>
    <s v="US"/>
    <s v="USD"/>
    <n v="1410324720"/>
    <n v="1407784586"/>
    <b v="0"/>
    <n v="58"/>
    <b v="1"/>
    <s v="theater/spaces"/>
    <n v="190.84810126582278"/>
    <n v="259.94827586206895"/>
    <x v="1"/>
    <x v="38"/>
  </r>
  <r>
    <n v="3047"/>
    <s v="Acting V Senior Showcase"/>
    <s v="Hi! We're the Graduating Seniors Acting V Seniors at Temple University! Welcome to our Kick starter Page!"/>
    <x v="2"/>
    <x v="2033"/>
    <x v="0"/>
    <s v="US"/>
    <s v="USD"/>
    <n v="1461762960"/>
    <n v="1457999054"/>
    <b v="0"/>
    <n v="20"/>
    <b v="1"/>
    <s v="theater/spaces"/>
    <n v="149"/>
    <n v="37.25"/>
    <x v="1"/>
    <x v="38"/>
  </r>
  <r>
    <n v="3048"/>
    <s v="December Match Campaign"/>
    <s v="By matching donations up to $5000, Jack Kesler and Maurice Richards have challenged YOU to help Urbanite outfit their brand new space."/>
    <x v="10"/>
    <x v="2034"/>
    <x v="0"/>
    <s v="US"/>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x v="192"/>
    <x v="417"/>
    <x v="0"/>
    <s v="US"/>
    <s v="USD"/>
    <n v="1434241255"/>
    <n v="1431649255"/>
    <b v="0"/>
    <n v="54"/>
    <b v="1"/>
    <s v="theater/spaces"/>
    <n v="106.66666666666667"/>
    <n v="74.074074074074076"/>
    <x v="1"/>
    <x v="38"/>
  </r>
  <r>
    <n v="3050"/>
    <s v="The Black Pearl Consuite at CoreCon VIII: On Ancient Seas"/>
    <s v="Help fund The Black Pearl Consuite at CoreCon VIII: On Ancient Seas!"/>
    <x v="20"/>
    <x v="69"/>
    <x v="0"/>
    <s v="US"/>
    <s v="USD"/>
    <n v="1462420960"/>
    <n v="1459828960"/>
    <b v="0"/>
    <n v="9"/>
    <b v="1"/>
    <s v="theater/spaces"/>
    <n v="106"/>
    <n v="70.666666666666671"/>
    <x v="1"/>
    <x v="38"/>
  </r>
  <r>
    <n v="3051"/>
    <s v="Jon Udry's ABC Tour"/>
    <s v="The ABC tour: 26 comedy-juggling shows in 26 different venues - chosen by YOU - each beginning with a different letter of the alphabet."/>
    <x v="8"/>
    <x v="2035"/>
    <x v="2"/>
    <s v="GB"/>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x v="63"/>
    <x v="735"/>
    <x v="2"/>
    <s v="US"/>
    <s v="USD"/>
    <n v="1432828740"/>
    <n v="1430237094"/>
    <b v="0"/>
    <n v="2"/>
    <b v="0"/>
    <s v="theater/spaces"/>
    <n v="0.15"/>
    <n v="37.5"/>
    <x v="1"/>
    <x v="38"/>
  </r>
  <r>
    <n v="3053"/>
    <s v="Showroom"/>
    <s v="Showroom is a multi-disciplinary space providing unorthodox concerts, events &amp; a platform creatives can express their creative vision"/>
    <x v="3"/>
    <x v="130"/>
    <x v="2"/>
    <s v="US"/>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x v="43"/>
    <x v="117"/>
    <x v="2"/>
    <s v="US"/>
    <s v="USD"/>
    <n v="1425258240"/>
    <n v="1422043154"/>
    <b v="0"/>
    <n v="0"/>
    <b v="0"/>
    <s v="theater/spaces"/>
    <n v="0"/>
    <e v="#DIV/0!"/>
    <x v="1"/>
    <x v="38"/>
  </r>
  <r>
    <n v="3055"/>
    <s v="Bungers surfing Museum"/>
    <s v="I have been in the Surfing business since 1962 have a collection of surfing memorabilia I would like to open a surfing museum"/>
    <x v="22"/>
    <x v="116"/>
    <x v="2"/>
    <s v="US"/>
    <s v="USD"/>
    <n v="1420844390"/>
    <n v="1415660390"/>
    <b v="0"/>
    <n v="1"/>
    <b v="0"/>
    <s v="theater/spaces"/>
    <n v="5.0000000000000001E-3"/>
    <n v="1"/>
    <x v="1"/>
    <x v="38"/>
  </r>
  <r>
    <n v="3056"/>
    <s v="Palace Flophouse Theater"/>
    <s v="Looking to establish a communal space for art shows, bands, farmer's markets, environmental education, and traditional skills."/>
    <x v="31"/>
    <x v="117"/>
    <x v="2"/>
    <s v="US"/>
    <s v="USD"/>
    <n v="1412003784"/>
    <n v="1406819784"/>
    <b v="0"/>
    <n v="0"/>
    <b v="0"/>
    <s v="theater/spaces"/>
    <n v="0"/>
    <e v="#DIV/0!"/>
    <x v="1"/>
    <x v="38"/>
  </r>
  <r>
    <n v="3057"/>
    <s v="1 World Educational Theme Parks"/>
    <s v="A series of 6 educational theme parks. This project is to fund the plans and 3D designs required to build the first park."/>
    <x v="63"/>
    <x v="117"/>
    <x v="2"/>
    <s v="GB"/>
    <s v="GBP"/>
    <n v="1459694211"/>
    <n v="1457105811"/>
    <b v="0"/>
    <n v="0"/>
    <b v="0"/>
    <s v="theater/spaces"/>
    <n v="0"/>
    <e v="#DIV/0!"/>
    <x v="1"/>
    <x v="38"/>
  </r>
  <r>
    <n v="3058"/>
    <s v="OPEN THE OLD &quot;RIGON&quot; THEATER"/>
    <s v="Restoration of a theatre to make an educational center for youngs and a place to socialize for everybody through the power of art."/>
    <x v="102"/>
    <x v="158"/>
    <x v="2"/>
    <s v="IT"/>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x v="36"/>
    <x v="2036"/>
    <x v="2"/>
    <s v="US"/>
    <s v="USD"/>
    <n v="1407536846"/>
    <n v="1404944846"/>
    <b v="0"/>
    <n v="11"/>
    <b v="0"/>
    <s v="theater/spaces"/>
    <n v="3.0066666666666664"/>
    <n v="41"/>
    <x v="1"/>
    <x v="38"/>
  </r>
  <r>
    <n v="3060"/>
    <s v="Save the Roxy Theatre in Bremerton WA"/>
    <s v="Save the historic Roxy theatre in Bremerton WA from being repurposed as office space."/>
    <x v="135"/>
    <x v="400"/>
    <x v="2"/>
    <s v="US"/>
    <s v="USD"/>
    <n v="1443422134"/>
    <n v="1440830134"/>
    <b v="0"/>
    <n v="6"/>
    <b v="0"/>
    <s v="theater/spaces"/>
    <n v="0.15227272727272728"/>
    <n v="55.833333333333336"/>
    <x v="1"/>
    <x v="38"/>
  </r>
  <r>
    <n v="3061"/>
    <s v="Help Save Parkway Cinemas!"/>
    <s v="Save a historic Local theater."/>
    <x v="80"/>
    <x v="117"/>
    <x v="2"/>
    <s v="US"/>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x v="3"/>
    <x v="2037"/>
    <x v="2"/>
    <s v="US"/>
    <s v="USD"/>
    <n v="1443636000"/>
    <n v="1441111892"/>
    <b v="0"/>
    <n v="67"/>
    <b v="0"/>
    <s v="theater/spaces"/>
    <n v="66.84"/>
    <n v="99.761194029850742"/>
    <x v="1"/>
    <x v="38"/>
  </r>
  <r>
    <n v="3063"/>
    <s v="Spec Haus"/>
    <s v="Members of the local Miami music scene are putting together a venue/creative space in Kendall!"/>
    <x v="9"/>
    <x v="2038"/>
    <x v="2"/>
    <s v="US"/>
    <s v="USD"/>
    <n v="1477174138"/>
    <n v="1474150138"/>
    <b v="0"/>
    <n v="23"/>
    <b v="0"/>
    <s v="theater/spaces"/>
    <n v="19.566666666666666"/>
    <n v="25.521739130434781"/>
    <x v="1"/>
    <x v="38"/>
  </r>
  <r>
    <n v="3064"/>
    <s v="Kickstart the Crossroads Community"/>
    <s v="An epicenter for connection, creation and expression of the community."/>
    <x v="96"/>
    <x v="2039"/>
    <x v="2"/>
    <s v="US"/>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x v="31"/>
    <x v="115"/>
    <x v="2"/>
    <s v="US"/>
    <s v="USD"/>
    <n v="1406683172"/>
    <n v="1404523172"/>
    <b v="0"/>
    <n v="2"/>
    <b v="0"/>
    <s v="theater/spaces"/>
    <n v="0.04"/>
    <n v="5"/>
    <x v="1"/>
    <x v="38"/>
  </r>
  <r>
    <n v="3066"/>
    <s v="Gold Coast Wake Park"/>
    <s v="Our mission is to offer an innovative family watersports attraction that is fun, safe, economical and a leader in its field."/>
    <x v="90"/>
    <x v="2040"/>
    <x v="2"/>
    <s v="AU"/>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x v="6"/>
    <x v="148"/>
    <x v="2"/>
    <s v="NZ"/>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x v="65"/>
    <x v="442"/>
    <x v="2"/>
    <s v="US"/>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x v="28"/>
    <x v="385"/>
    <x v="2"/>
    <s v="US"/>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x v="3"/>
    <x v="2041"/>
    <x v="2"/>
    <s v="GB"/>
    <s v="GBP"/>
    <n v="1481132169"/>
    <n v="1479317769"/>
    <b v="0"/>
    <n v="16"/>
    <b v="0"/>
    <s v="theater/spaces"/>
    <n v="3.34"/>
    <n v="20.875"/>
    <x v="1"/>
    <x v="38"/>
  </r>
  <r>
    <n v="3071"/>
    <s v="The Echo Theatre 2015"/>
    <s v="Anyone can create. They just need a place and an opportunity. The Echo Theatre (Provo) provides that opportunity."/>
    <x v="14"/>
    <x v="2042"/>
    <x v="2"/>
    <s v="US"/>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x v="14"/>
    <x v="369"/>
    <x v="2"/>
    <s v="US"/>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x v="387"/>
    <x v="2043"/>
    <x v="2"/>
    <s v="US"/>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d_&quot;La symphonie du monde&quot;"/>
    <x v="31"/>
    <x v="1178"/>
    <x v="2"/>
    <s v="FR"/>
    <s v="EUR"/>
    <n v="1457617359"/>
    <n v="1455025359"/>
    <b v="0"/>
    <n v="3"/>
    <b v="0"/>
    <s v="theater/spaces"/>
    <n v="8.8000000000000009E-2"/>
    <n v="7.333333333333333"/>
    <x v="1"/>
    <x v="38"/>
  </r>
  <r>
    <n v="3075"/>
    <s v="The Little MAGIC Theatre"/>
    <s v="Magic Morgan &amp; Liliana are raising funds to expand their famed traveling magic show to a theater of magic."/>
    <x v="36"/>
    <x v="2044"/>
    <x v="2"/>
    <s v="US"/>
    <s v="USD"/>
    <n v="1471573640"/>
    <n v="1467253640"/>
    <b v="0"/>
    <n v="20"/>
    <b v="0"/>
    <s v="theater/spaces"/>
    <n v="8.64"/>
    <n v="64.8"/>
    <x v="1"/>
    <x v="38"/>
  </r>
  <r>
    <n v="3076"/>
    <s v="10,000 Hours"/>
    <s v="Helping female comedians get in their 10,000 Hours of practice!"/>
    <x v="3"/>
    <x v="84"/>
    <x v="2"/>
    <s v="US"/>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x v="29"/>
    <x v="522"/>
    <x v="2"/>
    <s v="CA"/>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x v="127"/>
    <x v="1840"/>
    <x v="2"/>
    <s v="US"/>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x v="388"/>
    <x v="2045"/>
    <x v="2"/>
    <s v="US"/>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x v="71"/>
    <x v="308"/>
    <x v="2"/>
    <s v="US"/>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x v="80"/>
    <x v="2046"/>
    <x v="2"/>
    <s v="US"/>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x v="7"/>
    <x v="117"/>
    <x v="2"/>
    <s v="US"/>
    <s v="USD"/>
    <n v="1447628946"/>
    <n v="1445033346"/>
    <b v="0"/>
    <n v="0"/>
    <b v="0"/>
    <s v="theater/spaces"/>
    <n v="0"/>
    <e v="#DIV/0!"/>
    <x v="1"/>
    <x v="38"/>
  </r>
  <r>
    <n v="3083"/>
    <s v="Crystal City Haunted Undergound"/>
    <s v="Crystal City Underground is a New &amp; Unique_x000d_indoor recreational facility, using an old silica sand mine,_x000d_we are the Haunted Maze"/>
    <x v="22"/>
    <x v="443"/>
    <x v="2"/>
    <s v="US"/>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x v="389"/>
    <x v="2047"/>
    <x v="2"/>
    <s v="US"/>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x v="31"/>
    <x v="904"/>
    <x v="2"/>
    <s v="US"/>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x v="22"/>
    <x v="155"/>
    <x v="2"/>
    <s v="IT"/>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x v="22"/>
    <x v="366"/>
    <x v="2"/>
    <s v="US"/>
    <s v="USD"/>
    <n v="1482294990"/>
    <n v="1477107390"/>
    <b v="0"/>
    <n v="2"/>
    <b v="0"/>
    <s v="theater/spaces"/>
    <n v="0.625"/>
    <n v="62.5"/>
    <x v="1"/>
    <x v="38"/>
  </r>
  <r>
    <n v="3088"/>
    <s v="Destination Small Town &quot;Visitor Center&quot; To The Midwest"/>
    <s v="We believe it's time to open a visitor's center that highlights the small towns of the upper Midwest."/>
    <x v="99"/>
    <x v="691"/>
    <x v="2"/>
    <s v="US"/>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x v="31"/>
    <x v="2048"/>
    <x v="2"/>
    <s v="US"/>
    <s v="USD"/>
    <n v="1468029540"/>
    <n v="1465304483"/>
    <b v="0"/>
    <n v="45"/>
    <b v="0"/>
    <s v="theater/spaces"/>
    <n v="23.416"/>
    <n v="130.0888888888889"/>
    <x v="1"/>
    <x v="38"/>
  </r>
  <r>
    <n v="3090"/>
    <s v="Save the Stage"/>
    <s v="To create a space by restoring a historic church in Burlington, Ky where community theater, dance and music and art can be performed."/>
    <x v="390"/>
    <x v="2049"/>
    <x v="2"/>
    <s v="US"/>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x v="10"/>
    <x v="2050"/>
    <x v="2"/>
    <s v="US"/>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x v="57"/>
    <x v="2051"/>
    <x v="2"/>
    <s v="US"/>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x v="23"/>
    <x v="2052"/>
    <x v="2"/>
    <s v="CA"/>
    <s v="CAD"/>
    <n v="1401595140"/>
    <n v="1398980941"/>
    <b v="0"/>
    <n v="17"/>
    <b v="0"/>
    <s v="theater/spaces"/>
    <n v="22.75"/>
    <n v="53.529411764705884"/>
    <x v="1"/>
    <x v="38"/>
  </r>
  <r>
    <n v="3094"/>
    <s v="Nothing Up My Sleeves Tour: Summer 2016"/>
    <s v="This is a Kickstarter to help with the start up costs for Illusionist, Chris Lengyel's Summer 2016 Tour!"/>
    <x v="57"/>
    <x v="379"/>
    <x v="2"/>
    <s v="US"/>
    <s v="USD"/>
    <n v="1442775956"/>
    <n v="1437591956"/>
    <b v="0"/>
    <n v="1"/>
    <b v="0"/>
    <s v="theater/spaces"/>
    <n v="2.5000000000000001E-2"/>
    <n v="25"/>
    <x v="1"/>
    <x v="38"/>
  </r>
  <r>
    <n v="3095"/>
    <s v="The Old Howard Theatre Company"/>
    <s v="We are a small theatre company looking to provide world class theatre to the working class in the Greater New York area."/>
    <x v="391"/>
    <x v="155"/>
    <x v="2"/>
    <s v="US"/>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x v="22"/>
    <x v="1955"/>
    <x v="2"/>
    <s v="US"/>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x v="3"/>
    <x v="2053"/>
    <x v="2"/>
    <s v="GB"/>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x v="392"/>
    <x v="2054"/>
    <x v="2"/>
    <s v="US"/>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x v="13"/>
    <x v="2055"/>
    <x v="2"/>
    <s v="US"/>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x v="14"/>
    <x v="2056"/>
    <x v="2"/>
    <s v="US"/>
    <s v="USD"/>
    <n v="1413816975"/>
    <n v="1411224975"/>
    <b v="0"/>
    <n v="13"/>
    <b v="0"/>
    <s v="theater/spaces"/>
    <n v="15.225"/>
    <n v="140.53846153846155"/>
    <x v="1"/>
    <x v="38"/>
  </r>
  <r>
    <n v="3101"/>
    <s v="Mots Ã‰crits"/>
    <s v="LabellisÃ© 14-18, Mots Ã‰crits est un projet itinÃ©rant de lectures Ã  voix haute par des amateurs, mises en espace par une comÃ©dienne."/>
    <x v="30"/>
    <x v="452"/>
    <x v="2"/>
    <s v="FR"/>
    <s v="EUR"/>
    <n v="1437033360"/>
    <n v="1434445937"/>
    <b v="0"/>
    <n v="12"/>
    <b v="0"/>
    <s v="theater/spaces"/>
    <n v="12"/>
    <n v="25"/>
    <x v="1"/>
    <x v="38"/>
  </r>
  <r>
    <n v="3102"/>
    <s v="Theatre Bath Bus"/>
    <s v="Imagine being able to take a performance anywhere! Meet the Theatre Bath Bus - a magical performance space where anything is possible."/>
    <x v="194"/>
    <x v="2057"/>
    <x v="2"/>
    <s v="GB"/>
    <s v="GBP"/>
    <n v="1471939818"/>
    <n v="1467619818"/>
    <b v="0"/>
    <n v="90"/>
    <b v="0"/>
    <s v="theater/spaces"/>
    <n v="39.112499999999997"/>
    <n v="69.533333333333331"/>
    <x v="1"/>
    <x v="38"/>
  </r>
  <r>
    <n v="3103"/>
    <s v="Professional Venue for local artists!!"/>
    <s v="Creating a place for local artists to perform, at substantially less cost for them"/>
    <x v="393"/>
    <x v="143"/>
    <x v="2"/>
    <s v="US"/>
    <s v="USD"/>
    <n v="1434080706"/>
    <n v="1428896706"/>
    <b v="0"/>
    <n v="2"/>
    <b v="0"/>
    <s v="theater/spaces"/>
    <n v="0.26829268292682928"/>
    <n v="5.5"/>
    <x v="1"/>
    <x v="38"/>
  </r>
  <r>
    <n v="3104"/>
    <s v="CQ EAP Performing Arts 'THE LOFT'"/>
    <s v="The Loft is CQEAP's latest studio. Located in Rockhampton's CBD we'll be running performing arts workshops for 5yrs to adults."/>
    <x v="23"/>
    <x v="1699"/>
    <x v="2"/>
    <s v="AU"/>
    <s v="AUD"/>
    <n v="1422928800"/>
    <n v="1420235311"/>
    <b v="0"/>
    <n v="5"/>
    <b v="0"/>
    <s v="theater/spaces"/>
    <n v="29.625"/>
    <n v="237"/>
    <x v="1"/>
    <x v="38"/>
  </r>
  <r>
    <n v="3105"/>
    <s v="Paddock School Theater Improvement"/>
    <s v="My hope is to raise $5845 and replace old stained and mismatched border curtains, cyclorama curtain, and backdrop."/>
    <x v="394"/>
    <x v="2058"/>
    <x v="2"/>
    <s v="US"/>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x v="28"/>
    <x v="781"/>
    <x v="2"/>
    <s v="GB"/>
    <s v="GBP"/>
    <n v="1442440800"/>
    <n v="1440497876"/>
    <b v="0"/>
    <n v="4"/>
    <b v="0"/>
    <s v="theater/spaces"/>
    <n v="4.1000000000000005"/>
    <n v="10.25"/>
    <x v="1"/>
    <x v="38"/>
  </r>
  <r>
    <n v="3107"/>
    <s v="Creating Cabaret"/>
    <s v="When opportunity knocks, we answer!  Help expand the ravishingly talented troupe into a new and exciting market and venue!"/>
    <x v="79"/>
    <x v="2059"/>
    <x v="2"/>
    <s v="US"/>
    <s v="USD"/>
    <n v="1431372751"/>
    <n v="1430767951"/>
    <b v="0"/>
    <n v="29"/>
    <b v="0"/>
    <s v="theater/spaces"/>
    <n v="19.762499999999999"/>
    <n v="272.58620689655174"/>
    <x v="1"/>
    <x v="38"/>
  </r>
  <r>
    <n v="3108"/>
    <s v="Funding a home for our Children's Theater"/>
    <s v="We need a permanent home for the theater!"/>
    <x v="63"/>
    <x v="375"/>
    <x v="2"/>
    <s v="US"/>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x v="228"/>
    <x v="2060"/>
    <x v="2"/>
    <s v="US"/>
    <s v="USD"/>
    <n v="1409194810"/>
    <n v="1406170810"/>
    <b v="0"/>
    <n v="114"/>
    <b v="0"/>
    <s v="theater/spaces"/>
    <n v="25.030188679245285"/>
    <n v="58.184210526315788"/>
    <x v="1"/>
    <x v="38"/>
  </r>
  <r>
    <n v="3110"/>
    <s v="Hip Justice Catmunity Center"/>
    <s v="Cat People Unite! It's time we get a space of our own to relax, socialize and learn! Join the Catmunity!"/>
    <x v="31"/>
    <x v="115"/>
    <x v="2"/>
    <s v="US"/>
    <s v="USD"/>
    <n v="1487465119"/>
    <n v="1484009119"/>
    <b v="0"/>
    <n v="1"/>
    <b v="0"/>
    <s v="theater/spaces"/>
    <n v="0.04"/>
    <n v="10"/>
    <x v="1"/>
    <x v="38"/>
  </r>
  <r>
    <n v="3111"/>
    <s v="All Puppet Players Need a Home"/>
    <s v="Help All Puppet Players perform it's 2015 season in a beautiful 200 seat theater for an entire year."/>
    <x v="22"/>
    <x v="2061"/>
    <x v="2"/>
    <s v="US"/>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x v="34"/>
    <x v="2062"/>
    <x v="2"/>
    <s v="US"/>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x v="395"/>
    <x v="673"/>
    <x v="2"/>
    <s v="US"/>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x v="96"/>
    <x v="117"/>
    <x v="2"/>
    <s v="US"/>
    <s v="USD"/>
    <n v="1411312250"/>
    <n v="1406128250"/>
    <b v="0"/>
    <n v="0"/>
    <b v="0"/>
    <s v="theater/spaces"/>
    <n v="0"/>
    <e v="#DIV/0!"/>
    <x v="1"/>
    <x v="38"/>
  </r>
  <r>
    <n v="3115"/>
    <s v="spoken word pop-up:"/>
    <s v="We are creating a mobile community devoted to the spreading and sharing of spoken word and other kinds of storytelling."/>
    <x v="3"/>
    <x v="452"/>
    <x v="2"/>
    <s v="SE"/>
    <s v="SEK"/>
    <n v="1465123427"/>
    <n v="1462531427"/>
    <b v="0"/>
    <n v="1"/>
    <b v="0"/>
    <s v="theater/spaces"/>
    <n v="3"/>
    <n v="300"/>
    <x v="1"/>
    <x v="38"/>
  </r>
  <r>
    <n v="3116"/>
    <s v="CoreCon Asylum"/>
    <s v="Creating a consuite for CoreCon. A focus on the insanity of asylums and early medical practices from history."/>
    <x v="47"/>
    <x v="357"/>
    <x v="2"/>
    <s v="US"/>
    <s v="USD"/>
    <n v="1427890925"/>
    <n v="1426681325"/>
    <b v="0"/>
    <n v="10"/>
    <b v="0"/>
    <s v="theater/spaces"/>
    <n v="57.333333333333336"/>
    <n v="43"/>
    <x v="1"/>
    <x v="38"/>
  </r>
  <r>
    <n v="3117"/>
    <s v="Cowes and The Sea"/>
    <s v="Performing Arts workshops, for young people aged 5 -16, exploring how the sea has shaped Cowes as a settlement."/>
    <x v="28"/>
    <x v="116"/>
    <x v="2"/>
    <s v="GB"/>
    <s v="GBP"/>
    <n v="1464354720"/>
    <n v="1463648360"/>
    <b v="0"/>
    <n v="1"/>
    <b v="0"/>
    <s v="theater/spaces"/>
    <n v="0.1"/>
    <n v="1"/>
    <x v="1"/>
    <x v="38"/>
  </r>
  <r>
    <n v="3118"/>
    <s v="Garden Eden, theatre, meeting, culture, music, art"/>
    <s v="a magical place for all kind of people, like a fairytaile in all colours"/>
    <x v="69"/>
    <x v="551"/>
    <x v="2"/>
    <s v="SE"/>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x v="3"/>
    <x v="139"/>
    <x v="2"/>
    <s v="US"/>
    <s v="USD"/>
    <n v="1427414732"/>
    <n v="1424826332"/>
    <b v="0"/>
    <n v="1"/>
    <b v="0"/>
    <s v="theater/spaces"/>
    <n v="0.05"/>
    <n v="5"/>
    <x v="1"/>
    <x v="38"/>
  </r>
  <r>
    <n v="3120"/>
    <s v="Subtropisch zwemparadijs Tropicana"/>
    <s v="Wij willen Tropicana het subtropisch zwemparadijs van Rotterdam op een nieuwe locatie gaan bouwen."/>
    <x v="396"/>
    <x v="1491"/>
    <x v="2"/>
    <s v="NL"/>
    <s v="EUR"/>
    <n v="1462484196"/>
    <n v="1457303796"/>
    <b v="0"/>
    <n v="10"/>
    <b v="0"/>
    <s v="theater/spaces"/>
    <n v="9.8461538461538465E-3"/>
    <n v="12.8"/>
    <x v="1"/>
    <x v="38"/>
  </r>
  <r>
    <n v="3121"/>
    <s v="Ant Farm Theatre Project (Canceled)"/>
    <s v="I going to build a theatre for a local ant farm so that Ants can put on their theatre productions."/>
    <x v="15"/>
    <x v="115"/>
    <x v="1"/>
    <s v="CA"/>
    <s v="CAD"/>
    <n v="1411748335"/>
    <n v="1406564335"/>
    <b v="0"/>
    <n v="1"/>
    <b v="0"/>
    <s v="theater/spaces"/>
    <n v="0.66666666666666674"/>
    <n v="10"/>
    <x v="1"/>
    <x v="38"/>
  </r>
  <r>
    <n v="3122"/>
    <s v="be back soon (Canceled)"/>
    <s v="cancelled until further notice"/>
    <x v="212"/>
    <x v="851"/>
    <x v="1"/>
    <s v="US"/>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x v="152"/>
    <x v="2063"/>
    <x v="1"/>
    <s v="US"/>
    <s v="USD"/>
    <n v="1468108198"/>
    <n v="1465516198"/>
    <b v="0"/>
    <n v="348"/>
    <b v="0"/>
    <s v="theater/spaces"/>
    <n v="68.153599999999997"/>
    <n v="244.80459770114942"/>
    <x v="1"/>
    <x v="38"/>
  </r>
  <r>
    <n v="3124"/>
    <s v="Theater &amp; Arts &amp; Day Care (Canceled)"/>
    <s v="A place where kids/ teens' dreams come true, and one finds there home without sparkly red shoes!"/>
    <x v="397"/>
    <x v="375"/>
    <x v="1"/>
    <s v="US"/>
    <s v="USD"/>
    <n v="1422902601"/>
    <n v="1417718601"/>
    <b v="0"/>
    <n v="4"/>
    <b v="0"/>
    <s v="theater/spaces"/>
    <n v="3.2499999999999999E-3"/>
    <n v="6.5"/>
    <x v="1"/>
    <x v="38"/>
  </r>
  <r>
    <n v="3125"/>
    <s v="N/A (Canceled)"/>
    <s v="N/A"/>
    <x v="86"/>
    <x v="117"/>
    <x v="1"/>
    <s v="US"/>
    <s v="USD"/>
    <n v="1452142672"/>
    <n v="1449550672"/>
    <b v="0"/>
    <n v="0"/>
    <b v="0"/>
    <s v="theater/spaces"/>
    <n v="0"/>
    <e v="#DIV/0!"/>
    <x v="1"/>
    <x v="38"/>
  </r>
  <r>
    <n v="3126"/>
    <s v="Urban Roots SkatePark (Canceled)"/>
    <s v="A big dream, small budget, the drive/passion of so many volunteers...indoor skatepark in Eau Claire, WI._x000d__x000d_This is UR skatepark!"/>
    <x v="31"/>
    <x v="578"/>
    <x v="1"/>
    <s v="US"/>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x v="57"/>
    <x v="117"/>
    <x v="1"/>
    <s v="US"/>
    <s v="USD"/>
    <n v="1425242029"/>
    <n v="1422650029"/>
    <b v="0"/>
    <n v="0"/>
    <b v="0"/>
    <s v="theater/spaces"/>
    <n v="0"/>
    <e v="#DIV/0!"/>
    <x v="1"/>
    <x v="38"/>
  </r>
  <r>
    <n v="3128"/>
    <s v="Casablanca - The Gin Joint Cut (The Play)"/>
    <s v="Bring Morag Fullarton's fun-loving spoof and homage of the classic and timeless film, 'Casablanca', to the stage in New York City."/>
    <x v="36"/>
    <x v="2064"/>
    <x v="3"/>
    <s v="US"/>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x v="115"/>
    <x v="3"/>
    <s v="US"/>
    <s v="USD"/>
    <n v="1492542819"/>
    <n v="1489090419"/>
    <b v="0"/>
    <n v="1"/>
    <b v="0"/>
    <s v="theater/plays"/>
    <n v="0.8"/>
    <n v="10"/>
    <x v="1"/>
    <x v="6"/>
  </r>
  <r>
    <n v="3130"/>
    <s v="MEDEA | A New Vision"/>
    <s v="A shockingly relevant modern take on a 2,000-year-old tragedy that confronts current gender politics."/>
    <x v="3"/>
    <x v="672"/>
    <x v="3"/>
    <s v="US"/>
    <s v="USD"/>
    <n v="1492145940"/>
    <n v="1489504916"/>
    <b v="0"/>
    <n v="4"/>
    <b v="0"/>
    <s v="theater/plays"/>
    <n v="3.75"/>
    <n v="93.75"/>
    <x v="1"/>
    <x v="6"/>
  </r>
  <r>
    <n v="3131"/>
    <s v="SNAKE EYES"/>
    <s v="A Staged Reading of &quot;Snake Eyes,&quot; a new play by Alex Rafala"/>
    <x v="393"/>
    <x v="2043"/>
    <x v="3"/>
    <s v="US"/>
    <s v="USD"/>
    <n v="1491656045"/>
    <n v="1489067645"/>
    <b v="0"/>
    <n v="12"/>
    <b v="0"/>
    <s v="theater/plays"/>
    <n v="15.731707317073171"/>
    <n v="53.75"/>
    <x v="1"/>
    <x v="6"/>
  </r>
  <r>
    <n v="3132"/>
    <s v="A Bite of a Snake Play"/>
    <s v="Smells Like Money, Drips Like Honey, Taste Like Mocha, Better Run AWAY"/>
    <x v="11"/>
    <x v="115"/>
    <x v="3"/>
    <s v="US"/>
    <s v="USD"/>
    <n v="1492759460"/>
    <n v="1487579060"/>
    <b v="0"/>
    <n v="1"/>
    <b v="0"/>
    <s v="theater/plays"/>
    <n v="3.3333333333333333E-2"/>
    <n v="10"/>
    <x v="1"/>
    <x v="6"/>
  </r>
  <r>
    <n v="3133"/>
    <s v="Hell Has No Fury by TwentySomething @ Edinburgh Fringe"/>
    <s v="TwentySomething is taking Hell Has No Fury to Edinburgh! _x000d_We're looking for your support to get us there."/>
    <x v="2"/>
    <x v="2065"/>
    <x v="3"/>
    <s v="GB"/>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x v="28"/>
    <x v="1175"/>
    <x v="3"/>
    <s v="GB"/>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x v="398"/>
    <x v="2066"/>
    <x v="3"/>
    <s v="US"/>
    <s v="USD"/>
    <n v="1491277121"/>
    <n v="1489376321"/>
    <b v="0"/>
    <n v="7"/>
    <b v="0"/>
    <s v="theater/plays"/>
    <n v="20.849420849420849"/>
    <n v="23.142857142857142"/>
    <x v="1"/>
    <x v="6"/>
  </r>
  <r>
    <n v="3136"/>
    <s v="Heroines"/>
    <s v="Help emberfly theatre put on their first production Heroines and pay our actors and creative team! Follow us @emberflytheatre"/>
    <x v="2"/>
    <x v="2067"/>
    <x v="3"/>
    <s v="GB"/>
    <s v="GBP"/>
    <n v="1491001140"/>
    <n v="1487847954"/>
    <b v="0"/>
    <n v="22"/>
    <b v="0"/>
    <s v="theater/plays"/>
    <n v="127.8"/>
    <n v="29.045454545454547"/>
    <x v="1"/>
    <x v="6"/>
  </r>
  <r>
    <n v="3137"/>
    <s v="Richard III - Presented by REBATEnsemble/Theatre Off Jackson"/>
    <s v="Set in 1930s Chinatown, evocative of old world South Jackson Street during the Jazz era."/>
    <x v="15"/>
    <x v="155"/>
    <x v="3"/>
    <s v="US"/>
    <s v="USD"/>
    <n v="1493838720"/>
    <n v="1489439669"/>
    <b v="0"/>
    <n v="1"/>
    <b v="0"/>
    <s v="theater/plays"/>
    <n v="3.3333333333333335"/>
    <n v="50"/>
    <x v="1"/>
    <x v="6"/>
  </r>
  <r>
    <n v="3138"/>
    <s v="Our Country's Good"/>
    <s v="A UWE Drama Society adaptation of Timberlake Wertenbaker's play. Funding needed for costumes/props to make the show a success. Thanks."/>
    <x v="48"/>
    <x v="117"/>
    <x v="3"/>
    <s v="GB"/>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x v="63"/>
    <x v="651"/>
    <x v="3"/>
    <s v="MX"/>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x v="3"/>
    <x v="2068"/>
    <x v="3"/>
    <s v="FR"/>
    <s v="EUR"/>
    <n v="1491581703"/>
    <n v="1488993303"/>
    <b v="0"/>
    <n v="4"/>
    <b v="0"/>
    <s v="theater/plays"/>
    <n v="0.96"/>
    <n v="24"/>
    <x v="1"/>
    <x v="6"/>
  </r>
  <r>
    <n v="3141"/>
    <s v="GUTS: Black Comedy"/>
    <s v="We are a theatre society from the Groningen University in the Netherlands. _x000d_We would be more than happy for some help funding the play."/>
    <x v="2"/>
    <x v="2069"/>
    <x v="3"/>
    <s v="NL"/>
    <s v="EUR"/>
    <n v="1492372800"/>
    <n v="1488823488"/>
    <b v="0"/>
    <n v="8"/>
    <b v="0"/>
    <s v="theater/plays"/>
    <n v="51.6"/>
    <n v="32.25"/>
    <x v="1"/>
    <x v="6"/>
  </r>
  <r>
    <n v="3142"/>
    <s v="The Pendulum Swings UK Theatre Tour/EdFringe"/>
    <s v="Our aim is to deliver a powerful piece of theatre to audiences across the UK, including Edinburgh Fringe (2017)."/>
    <x v="181"/>
    <x v="372"/>
    <x v="3"/>
    <s v="GB"/>
    <s v="GBP"/>
    <n v="1489922339"/>
    <n v="1487333939"/>
    <b v="0"/>
    <n v="3"/>
    <b v="0"/>
    <s v="theater/plays"/>
    <n v="1.6363636363636365"/>
    <n v="15"/>
    <x v="1"/>
    <x v="6"/>
  </r>
  <r>
    <n v="3143"/>
    <s v="This is Living by Liam Borrett"/>
    <s v="THE POIGNANT EXPLORATION OF WHAT IT MEANS TO SAY GOODBYE._x000d_Stripped Raw brings Liam Borrett's debut play 'This is Living' to Wiltshire."/>
    <x v="176"/>
    <x v="117"/>
    <x v="3"/>
    <s v="GB"/>
    <s v="GBP"/>
    <n v="1491726956"/>
    <n v="1489480556"/>
    <b v="0"/>
    <n v="0"/>
    <b v="0"/>
    <s v="theater/plays"/>
    <n v="0"/>
    <e v="#DIV/0!"/>
    <x v="1"/>
    <x v="6"/>
  </r>
  <r>
    <n v="3144"/>
    <s v="Benghazi Bergen-Belsen"/>
    <s v="Two women, one love, one must die: a multicultural cast in a play about the denied holocaust of Libyan Jews. Premieres in March in NYC"/>
    <x v="3"/>
    <x v="2070"/>
    <x v="3"/>
    <s v="US"/>
    <s v="USD"/>
    <n v="1489903200"/>
    <n v="1488459307"/>
    <b v="0"/>
    <n v="30"/>
    <b v="0"/>
    <s v="theater/plays"/>
    <n v="75.400000000000006"/>
    <n v="251.33333333333334"/>
    <x v="1"/>
    <x v="6"/>
  </r>
  <r>
    <n v="3145"/>
    <s v="Arlington's 1st Dinner Theatre"/>
    <s v="Dominion Theatre Company is the first community dinner theatre  to be established in Arlington TX."/>
    <x v="31"/>
    <x v="117"/>
    <x v="3"/>
    <s v="US"/>
    <s v="USD"/>
    <n v="1490659134"/>
    <n v="1485478734"/>
    <b v="0"/>
    <n v="0"/>
    <b v="0"/>
    <s v="theater/plays"/>
    <n v="0"/>
    <e v="#DIV/0!"/>
    <x v="1"/>
    <x v="6"/>
  </r>
  <r>
    <n v="3146"/>
    <s v="SoÃ±Ã© una ciudad amurallada"/>
    <s v="Somos... Podemos... Amamos... Nuestra muralla, nuestra utopÃ­a. Que el amor sea el lÃ­mite"/>
    <x v="63"/>
    <x v="2071"/>
    <x v="3"/>
    <s v="MX"/>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x v="22"/>
    <x v="2072"/>
    <x v="0"/>
    <s v="US"/>
    <s v="USD"/>
    <n v="1415319355"/>
    <n v="1411859755"/>
    <b v="1"/>
    <n v="213"/>
    <b v="1"/>
    <s v="theater/plays"/>
    <n v="117.52499999999999"/>
    <n v="110.35211267605634"/>
    <x v="1"/>
    <x v="6"/>
  </r>
  <r>
    <n v="3148"/>
    <s v="The Aurora Project: A Sci-Fi Epic by Bella Poynton"/>
    <s v="Help fund The Aurora Project, an immersive science fiction epic."/>
    <x v="40"/>
    <x v="2073"/>
    <x v="0"/>
    <s v="US"/>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x v="21"/>
    <x v="166"/>
    <x v="0"/>
    <s v="US"/>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x v="2074"/>
    <x v="0"/>
    <s v="US"/>
    <s v="USD"/>
    <n v="1295928000"/>
    <n v="1288160403"/>
    <b v="1"/>
    <n v="104"/>
    <b v="1"/>
    <s v="theater/plays"/>
    <n v="101"/>
    <n v="33.990384615384613"/>
    <x v="1"/>
    <x v="6"/>
  </r>
  <r>
    <n v="3151"/>
    <s v="&quot;The Holiday Bug&quot; 2014 Puppet Show"/>
    <s v="A Multi-Media Puppet Show, with large cable control puppets to tell a hilarious story for all ages."/>
    <x v="8"/>
    <x v="2075"/>
    <x v="0"/>
    <s v="US"/>
    <s v="USD"/>
    <n v="1410379774"/>
    <n v="1407787774"/>
    <b v="1"/>
    <n v="34"/>
    <b v="1"/>
    <s v="theater/plays"/>
    <n v="100.4"/>
    <n v="103.35294117647059"/>
    <x v="1"/>
    <x v="6"/>
  </r>
  <r>
    <n v="3152"/>
    <s v="'Gilead', an original theatre piece"/>
    <s v="'Gilead' is an original theatre piece inspired by Margaret Atwood's 'The Handmaid's Tale'. (Brighton Fringe 2014)"/>
    <x v="41"/>
    <x v="2076"/>
    <x v="0"/>
    <s v="GB"/>
    <s v="GBP"/>
    <n v="1383425367"/>
    <n v="1380833367"/>
    <b v="1"/>
    <n v="67"/>
    <b v="1"/>
    <s v="theater/plays"/>
    <n v="105.95454545454545"/>
    <n v="34.791044776119406"/>
    <x v="1"/>
    <x v="6"/>
  </r>
  <r>
    <n v="3153"/>
    <s v="Terminator the Second"/>
    <s v="A stage production of Terminator 2: Judgment Day, composed entirely of the words of William Shakespeare"/>
    <x v="9"/>
    <x v="2077"/>
    <x v="0"/>
    <s v="US"/>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x v="39"/>
    <x v="2059"/>
    <x v="0"/>
    <s v="US"/>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x v="10"/>
    <x v="2078"/>
    <x v="0"/>
    <s v="GB"/>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x v="62"/>
    <x v="2079"/>
    <x v="0"/>
    <s v="US"/>
    <s v="USD"/>
    <n v="1338591144"/>
    <n v="1335567144"/>
    <b v="1"/>
    <n v="89"/>
    <b v="1"/>
    <s v="theater/plays"/>
    <n v="101.81818181818181"/>
    <n v="62.921348314606739"/>
    <x v="1"/>
    <x v="6"/>
  </r>
  <r>
    <n v="3157"/>
    <s v="Summer FourPlay"/>
    <s v="Four Directors.  Four One Acts.  Four Genres.  For You."/>
    <x v="23"/>
    <x v="74"/>
    <x v="0"/>
    <s v="US"/>
    <s v="USD"/>
    <n v="1405746000"/>
    <n v="1404932105"/>
    <b v="1"/>
    <n v="41"/>
    <b v="1"/>
    <s v="theater/plays"/>
    <n v="101"/>
    <n v="98.536585365853654"/>
    <x v="1"/>
    <x v="6"/>
  </r>
  <r>
    <n v="3158"/>
    <s v="Nursery Crimes"/>
    <s v="A 40s crime-noir play using nursery rhyme characters."/>
    <x v="10"/>
    <x v="2080"/>
    <x v="0"/>
    <s v="US"/>
    <s v="USD"/>
    <n v="1374523752"/>
    <n v="1371931752"/>
    <b v="1"/>
    <n v="69"/>
    <b v="1"/>
    <s v="theater/plays"/>
    <n v="113.99999999999999"/>
    <n v="82.608695652173907"/>
    <x v="1"/>
    <x v="6"/>
  </r>
  <r>
    <n v="3159"/>
    <s v="Waxwing: A New Play"/>
    <s v="WAXWING is an exciting new world premiere of mythic (perhaps even apocalyptic!) proportions."/>
    <x v="15"/>
    <x v="2081"/>
    <x v="0"/>
    <s v="US"/>
    <s v="USD"/>
    <n v="1326927600"/>
    <n v="1323221761"/>
    <b v="1"/>
    <n v="52"/>
    <b v="1"/>
    <s v="theater/plays"/>
    <n v="133.48133333333334"/>
    <n v="38.504230769230773"/>
    <x v="1"/>
    <x v="6"/>
  </r>
  <r>
    <n v="3160"/>
    <s v="We Play Chekhov"/>
    <s v="Two stories by Anton Chekhov adapted for the stage and performed back-to-back in a stunning live theatrical performance."/>
    <x v="37"/>
    <x v="2082"/>
    <x v="0"/>
    <s v="US"/>
    <s v="USD"/>
    <n v="1407905940"/>
    <n v="1405923687"/>
    <b v="1"/>
    <n v="57"/>
    <b v="1"/>
    <s v="theater/plays"/>
    <n v="101.53333333333335"/>
    <n v="80.15789473684211"/>
    <x v="1"/>
    <x v="6"/>
  </r>
  <r>
    <n v="3161"/>
    <s v="Faustus"/>
    <s v="Iâ€™ll Be Right Back presents a story of murder and corruption. Faustus is a modern re-imagining of Christopher Marloweâ€™s classic tale."/>
    <x v="13"/>
    <x v="2083"/>
    <x v="0"/>
    <s v="GB"/>
    <s v="GBP"/>
    <n v="1413377522"/>
    <n v="1410785522"/>
    <b v="1"/>
    <n v="74"/>
    <b v="1"/>
    <s v="theater/plays"/>
    <n v="105.1"/>
    <n v="28.405405405405407"/>
    <x v="1"/>
    <x v="6"/>
  </r>
  <r>
    <n v="3162"/>
    <s v="Your Radio Adventure!"/>
    <s v="Radio show meets interactive novel, accompanied by live foley, music, and audience participation. YOU choose what happens next!"/>
    <x v="23"/>
    <x v="2084"/>
    <x v="0"/>
    <s v="US"/>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x v="93"/>
    <x v="2085"/>
    <x v="0"/>
    <s v="US"/>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x v="2086"/>
    <x v="0"/>
    <s v="US"/>
    <s v="USD"/>
    <n v="1402341615"/>
    <n v="1399490415"/>
    <b v="1"/>
    <n v="71"/>
    <b v="1"/>
    <s v="theater/plays"/>
    <n v="106.76"/>
    <n v="37.591549295774648"/>
    <x v="1"/>
    <x v="6"/>
  </r>
  <r>
    <n v="3165"/>
    <s v="THE MOON PLAY"/>
    <s v="THE MOON PLAY is a new play written by Carolyn Gilliam. The play follows an astronaut on the moon who has lost his reason to explore."/>
    <x v="47"/>
    <x v="2087"/>
    <x v="0"/>
    <s v="US"/>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x v="19"/>
    <x v="2088"/>
    <x v="0"/>
    <s v="US"/>
    <s v="USD"/>
    <n v="1416988740"/>
    <n v="1414514153"/>
    <b v="1"/>
    <n v="930"/>
    <b v="1"/>
    <s v="theater/plays"/>
    <n v="160.22808571428573"/>
    <n v="60.300892473118282"/>
    <x v="1"/>
    <x v="6"/>
  </r>
  <r>
    <n v="3167"/>
    <s v="Destiny is Judd Nelson: a new play at FringeNYC"/>
    <s v="What is destiny? Explore it with us this August at FringeNYC."/>
    <x v="9"/>
    <x v="2089"/>
    <x v="0"/>
    <s v="US"/>
    <s v="USD"/>
    <n v="1406952781"/>
    <n v="1405743181"/>
    <b v="1"/>
    <n v="55"/>
    <b v="1"/>
    <s v="theater/plays"/>
    <n v="116.16666666666666"/>
    <n v="63.363636363636367"/>
    <x v="1"/>
    <x v="6"/>
  </r>
  <r>
    <n v="3168"/>
    <s v="Cosmicomics"/>
    <s v="A dazzling aerial show that brings to life the whimsical and romantic short stories of beloved fantasy author Italo Calvino."/>
    <x v="30"/>
    <x v="2090"/>
    <x v="0"/>
    <s v="US"/>
    <s v="USD"/>
    <n v="1402696800"/>
    <n v="1399948353"/>
    <b v="1"/>
    <n v="61"/>
    <b v="1"/>
    <s v="theater/plays"/>
    <n v="124.2"/>
    <n v="50.901639344262293"/>
    <x v="1"/>
    <x v="6"/>
  </r>
  <r>
    <n v="3169"/>
    <s v="The Window"/>
    <s v="We're bringing The Window to the Cherry Lane Theater in January 2014."/>
    <x v="6"/>
    <x v="2091"/>
    <x v="0"/>
    <s v="US"/>
    <s v="USD"/>
    <n v="1386910740"/>
    <n v="1384364561"/>
    <b v="1"/>
    <n v="82"/>
    <b v="1"/>
    <s v="theater/plays"/>
    <n v="103.01249999999999"/>
    <n v="100.5"/>
    <x v="1"/>
    <x v="6"/>
  </r>
  <r>
    <n v="3170"/>
    <s v="Ain't She Brave FringeNYC 2014 Project"/>
    <s v="An emotionally-charged journey through the history of black women in America told in reverse."/>
    <x v="13"/>
    <x v="2092"/>
    <x v="0"/>
    <s v="US"/>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x v="39"/>
    <x v="2093"/>
    <x v="0"/>
    <s v="GB"/>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x v="13"/>
    <x v="2094"/>
    <x v="0"/>
    <s v="US"/>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x v="3"/>
    <x v="285"/>
    <x v="0"/>
    <s v="US"/>
    <s v="USD"/>
    <n v="1411765492"/>
    <n v="1409173492"/>
    <b v="1"/>
    <n v="74"/>
    <b v="1"/>
    <s v="theater/plays"/>
    <n v="103"/>
    <n v="139.18918918918919"/>
    <x v="1"/>
    <x v="6"/>
  </r>
  <r>
    <n v="3174"/>
    <s v="A Race Redux"/>
    <s v="This adaptation uses the text of Oâ€™Neill to explore race, and asks the audience if stereotypes impact a characters guilt or innocence."/>
    <x v="9"/>
    <x v="2095"/>
    <x v="0"/>
    <s v="US"/>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x v="10"/>
    <x v="2096"/>
    <x v="0"/>
    <s v="US"/>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x v="168"/>
    <x v="1226"/>
    <x v="0"/>
    <s v="US"/>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x v="2097"/>
    <x v="0"/>
    <s v="US"/>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x v="15"/>
    <x v="2098"/>
    <x v="0"/>
    <s v="GB"/>
    <s v="GBP"/>
    <n v="1405521075"/>
    <n v="1402929075"/>
    <b v="1"/>
    <n v="78"/>
    <b v="1"/>
    <s v="theater/plays"/>
    <n v="171.73333333333335"/>
    <n v="33.025641025641029"/>
    <x v="1"/>
    <x v="6"/>
  </r>
  <r>
    <n v="3179"/>
    <s v="I Do Wonder"/>
    <s v="A Sci-fi play in several vignettes that will narrate an alternate history in the mid-20th century."/>
    <x v="285"/>
    <x v="2099"/>
    <x v="0"/>
    <s v="US"/>
    <s v="USD"/>
    <n v="1367859071"/>
    <n v="1365699071"/>
    <b v="1"/>
    <n v="62"/>
    <b v="1"/>
    <s v="theater/plays"/>
    <n v="114.16238095238094"/>
    <n v="77.335806451612896"/>
    <x v="1"/>
    <x v="6"/>
  </r>
  <r>
    <n v="3180"/>
    <s v="Glass Mountain: An Original Fairytale"/>
    <s v="A new tale of witches, fairies, cat-hunters and and bone-boilers from London theatre company Broken Glass."/>
    <x v="38"/>
    <x v="2100"/>
    <x v="0"/>
    <s v="GB"/>
    <s v="GBP"/>
    <n v="1403258049"/>
    <n v="1400666049"/>
    <b v="1"/>
    <n v="45"/>
    <b v="1"/>
    <s v="theater/plays"/>
    <n v="119.75"/>
    <n v="31.933333333333334"/>
    <x v="1"/>
    <x v="6"/>
  </r>
  <r>
    <n v="3181"/>
    <s v="ENDURING SONG"/>
    <s v="ENDURING SONG by award-winning Bear Trap Theatre, is a sweeping historical epic about love, loss and family set in the First Crusade."/>
    <x v="2"/>
    <x v="614"/>
    <x v="0"/>
    <s v="GB"/>
    <s v="GBP"/>
    <n v="1402848000"/>
    <n v="1400570787"/>
    <b v="1"/>
    <n v="15"/>
    <b v="1"/>
    <s v="theater/plays"/>
    <n v="109.00000000000001"/>
    <n v="36.333333333333336"/>
    <x v="1"/>
    <x v="6"/>
  </r>
  <r>
    <n v="3182"/>
    <s v="A Thought in Three Parts"/>
    <s v="FRANK, a newborn company, presents Wallace Shawn's famously unproduced,&quot;A Thought in Three Parts.&quot;_x000d_Be FRANK with us!"/>
    <x v="39"/>
    <x v="2101"/>
    <x v="0"/>
    <s v="US"/>
    <s v="USD"/>
    <n v="1328029200"/>
    <n v="1323211621"/>
    <b v="1"/>
    <n v="151"/>
    <b v="1"/>
    <s v="theater/plays"/>
    <n v="100.88571428571429"/>
    <n v="46.768211920529801"/>
    <x v="1"/>
    <x v="6"/>
  </r>
  <r>
    <n v="3183"/>
    <s v="The Seagull on The River"/>
    <s v="Anton Chekhov's The Seagull. An outdoor Amphitheater in Manhattan. Trees. A River. Daybreak."/>
    <x v="30"/>
    <x v="444"/>
    <x v="0"/>
    <s v="US"/>
    <s v="USD"/>
    <n v="1377284669"/>
    <n v="1375729469"/>
    <b v="1"/>
    <n v="68"/>
    <b v="1"/>
    <s v="theater/plays"/>
    <n v="109.00000000000001"/>
    <n v="40.073529411764703"/>
    <x v="1"/>
    <x v="6"/>
  </r>
  <r>
    <n v="3184"/>
    <s v="Equus at Frenetic Theatre"/>
    <s v="Equus is the story of a psychiatrist treating a teenaged boy who blinds six horses with a metal spike."/>
    <x v="270"/>
    <x v="2102"/>
    <x v="0"/>
    <s v="US"/>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x v="28"/>
    <x v="325"/>
    <x v="0"/>
    <s v="GB"/>
    <s v="GBP"/>
    <n v="1405553241"/>
    <n v="1404948441"/>
    <b v="1"/>
    <n v="24"/>
    <b v="1"/>
    <s v="theater/plays"/>
    <n v="100"/>
    <n v="41.666666666666664"/>
    <x v="1"/>
    <x v="6"/>
  </r>
  <r>
    <n v="3186"/>
    <s v="Honest"/>
    <s v="Honest is an exciting and dark new play by Bristol based writer Alice Nicholas, touring the South of England and London this October."/>
    <x v="50"/>
    <x v="2103"/>
    <x v="0"/>
    <s v="GB"/>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x v="2104"/>
    <x v="0"/>
    <s v="US"/>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x v="48"/>
    <x v="176"/>
    <x v="2"/>
    <s v="GB"/>
    <s v="GBP"/>
    <n v="1433930302"/>
    <n v="1432115902"/>
    <b v="0"/>
    <n v="9"/>
    <b v="0"/>
    <s v="theater/musical"/>
    <n v="65"/>
    <n v="14.444444444444445"/>
    <x v="1"/>
    <x v="40"/>
  </r>
  <r>
    <n v="3189"/>
    <s v="Hednadotter Jubileumskonsert"/>
    <s v="Det Ã¤r tio Ã¥r sedan sist! Musikalen Hednadotter med sÃ¥ngarna frÃ¥n orginaluppsÃ¤ttningen sjunger musikalen i Konsertform."/>
    <x v="56"/>
    <x v="2105"/>
    <x v="2"/>
    <s v="SE"/>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x v="23"/>
    <x v="117"/>
    <x v="2"/>
    <s v="CA"/>
    <s v="CAD"/>
    <n v="1481258275"/>
    <n v="1478662675"/>
    <b v="0"/>
    <n v="0"/>
    <b v="0"/>
    <s v="theater/musical"/>
    <n v="0"/>
    <e v="#DIV/0!"/>
    <x v="1"/>
    <x v="40"/>
  </r>
  <r>
    <n v="3191"/>
    <s v="Decree 770: Europa"/>
    <s v="A brand new musical about the ban of contraception and abortion in Romania and the revolution that ended it all in 1989."/>
    <x v="192"/>
    <x v="118"/>
    <x v="2"/>
    <s v="US"/>
    <s v="USD"/>
    <n v="1471370869"/>
    <n v="1466186869"/>
    <b v="0"/>
    <n v="4"/>
    <b v="0"/>
    <s v="theater/musical"/>
    <n v="4.0266666666666664"/>
    <n v="37.75"/>
    <x v="1"/>
    <x v="40"/>
  </r>
  <r>
    <n v="3192"/>
    <s v="Arts in Conflict"/>
    <s v="This project challenges social issues affecting young people in areas of deprivation within the Belfast area (Northern Ireland)."/>
    <x v="3"/>
    <x v="1301"/>
    <x v="2"/>
    <s v="GB"/>
    <s v="GBP"/>
    <n v="1425160800"/>
    <n v="1421274859"/>
    <b v="0"/>
    <n v="8"/>
    <b v="0"/>
    <s v="theater/musical"/>
    <n v="1.02"/>
    <n v="12.75"/>
    <x v="1"/>
    <x v="40"/>
  </r>
  <r>
    <n v="3193"/>
    <s v="Shock Treatment - The Sequel to Rocky Horror!"/>
    <s v="Bringing Richard O'Brien's sequel to legendary Rocky Horror to the stage for the first time. First London, then...The World!"/>
    <x v="10"/>
    <x v="2038"/>
    <x v="2"/>
    <s v="GB"/>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x v="34"/>
    <x v="117"/>
    <x v="2"/>
    <s v="US"/>
    <s v="USD"/>
    <n v="1437960598"/>
    <n v="1435368598"/>
    <b v="0"/>
    <n v="0"/>
    <b v="0"/>
    <s v="theater/musical"/>
    <n v="0"/>
    <e v="#DIV/0!"/>
    <x v="1"/>
    <x v="40"/>
  </r>
  <r>
    <n v="3195"/>
    <s v="Emerson Sings!"/>
    <s v="Emerson Sings is the first cabaret to celebrate the work of up and coming musical theater composers who are alumni of Emerson College."/>
    <x v="8"/>
    <x v="127"/>
    <x v="2"/>
    <s v="US"/>
    <s v="USD"/>
    <n v="1423750542"/>
    <n v="1421158542"/>
    <b v="0"/>
    <n v="39"/>
    <b v="0"/>
    <s v="theater/musical"/>
    <n v="59.142857142857139"/>
    <n v="53.07692307692308"/>
    <x v="1"/>
    <x v="40"/>
  </r>
  <r>
    <n v="3196"/>
    <s v="Our Modern Lives"/>
    <s v="Help five college students as they journey to bring their groundbreaking new musical &quot;Our Modern Lives&quot; to Broadway!"/>
    <x v="399"/>
    <x v="1122"/>
    <x v="2"/>
    <s v="US"/>
    <s v="USD"/>
    <n v="1438437600"/>
    <n v="1433254875"/>
    <b v="0"/>
    <n v="6"/>
    <b v="0"/>
    <s v="theater/musical"/>
    <n v="0.06"/>
    <n v="300"/>
    <x v="1"/>
    <x v="40"/>
  </r>
  <r>
    <n v="3197"/>
    <s v="Mirror, mirror on the wall"/>
    <s v="This years most important stage project for young artists in our region. www.ungespor.no"/>
    <x v="3"/>
    <x v="1288"/>
    <x v="2"/>
    <s v="NO"/>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x v="11"/>
    <x v="178"/>
    <x v="2"/>
    <s v="DK"/>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x v="10"/>
    <x v="636"/>
    <x v="2"/>
    <s v="US"/>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x v="63"/>
    <x v="116"/>
    <x v="2"/>
    <s v="US"/>
    <s v="USD"/>
    <n v="1461994440"/>
    <n v="1459410101"/>
    <b v="0"/>
    <n v="1"/>
    <b v="0"/>
    <s v="theater/musical"/>
    <n v="2E-3"/>
    <n v="1"/>
    <x v="1"/>
    <x v="40"/>
  </r>
  <r>
    <n v="3201"/>
    <s v="Nothing Changes"/>
    <s v="Nothing Changes is a modern musical version of the Ragged Trousered Philanthropists exploring the inequalities of &quot;austerity Britain&quot;"/>
    <x v="13"/>
    <x v="379"/>
    <x v="2"/>
    <s v="GB"/>
    <s v="GBP"/>
    <n v="1409509477"/>
    <n v="1407695077"/>
    <b v="0"/>
    <n v="2"/>
    <b v="0"/>
    <s v="theater/musical"/>
    <n v="1.25"/>
    <n v="12.5"/>
    <x v="1"/>
    <x v="40"/>
  </r>
  <r>
    <n v="3202"/>
    <s v="Christmas Ain't A Drag - A Musical"/>
    <s v="Falling in love at Christmas should never be a drag! A rocking musical about four lives intersecting at a nightclub at Christmas."/>
    <x v="10"/>
    <x v="2106"/>
    <x v="2"/>
    <s v="US"/>
    <s v="USD"/>
    <n v="1450072740"/>
    <n v="1445027346"/>
    <b v="0"/>
    <n v="25"/>
    <b v="0"/>
    <s v="theater/musical"/>
    <n v="54.52"/>
    <n v="109.04"/>
    <x v="1"/>
    <x v="40"/>
  </r>
  <r>
    <n v="3203"/>
    <s v="Escape from Reality's 1st Season &quot;Defying Gravity&quot;"/>
    <s v="Escape from Reality's 1st Season &quot;Defying Gravity&quot; including The Last Five Years, Godspell, and Aida."/>
    <x v="28"/>
    <x v="156"/>
    <x v="2"/>
    <s v="US"/>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x v="2"/>
    <x v="117"/>
    <x v="2"/>
    <s v="US"/>
    <s v="USD"/>
    <n v="1437149640"/>
    <n v="1434558479"/>
    <b v="0"/>
    <n v="0"/>
    <b v="0"/>
    <s v="theater/musical"/>
    <n v="0"/>
    <e v="#DIV/0!"/>
    <x v="1"/>
    <x v="40"/>
  </r>
  <r>
    <n v="3205"/>
    <s v="Children Must Run: An Original Musical"/>
    <s v="Children Must Run is an original musical, about a prostitute, a drug mule, a child soldier and their struggles, hopes and dreams."/>
    <x v="6"/>
    <x v="687"/>
    <x v="2"/>
    <s v="GB"/>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x v="10"/>
    <x v="117"/>
    <x v="2"/>
    <s v="US"/>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x v="62"/>
    <x v="567"/>
    <x v="2"/>
    <s v="US"/>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x v="10"/>
    <x v="2107"/>
    <x v="0"/>
    <s v="US"/>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x v="2108"/>
    <x v="0"/>
    <s v="US"/>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x v="9"/>
    <x v="2109"/>
    <x v="0"/>
    <s v="US"/>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x v="2110"/>
    <x v="0"/>
    <s v="US"/>
    <s v="USD"/>
    <n v="1408068000"/>
    <n v="1405346680"/>
    <b v="1"/>
    <n v="322"/>
    <b v="1"/>
    <s v="theater/plays"/>
    <n v="119.74347826086958"/>
    <n v="85.531055900621112"/>
    <x v="1"/>
    <x v="6"/>
  </r>
  <r>
    <n v="3212"/>
    <s v="Campo Maldito"/>
    <s v="Help us bring our production of Campo Maldito to New York AND San Francisco!"/>
    <x v="23"/>
    <x v="2111"/>
    <x v="0"/>
    <s v="US"/>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x v="12"/>
    <x v="2112"/>
    <x v="0"/>
    <s v="GB"/>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x v="14"/>
    <x v="2113"/>
    <x v="0"/>
    <s v="GB"/>
    <s v="GBP"/>
    <n v="1452038100"/>
    <n v="1448823673"/>
    <b v="1"/>
    <n v="115"/>
    <b v="1"/>
    <s v="theater/plays"/>
    <n v="102.13333333333334"/>
    <n v="106.57391304347826"/>
    <x v="1"/>
    <x v="6"/>
  </r>
  <r>
    <n v="3215"/>
    <s v="Colt Coeur's 6th Season"/>
    <s v="2 world premieres:_x000d_HOW TO LIVE ON EARTH by MJ Kaufman_x000d_ / CAL IN CAMO by William Francis Hoffman_x000d_+ workshops of 7 more plays!"/>
    <x v="19"/>
    <x v="2114"/>
    <x v="0"/>
    <s v="US"/>
    <s v="USD"/>
    <n v="1441857540"/>
    <n v="1438617471"/>
    <b v="1"/>
    <n v="134"/>
    <b v="1"/>
    <s v="theater/plays"/>
    <n v="100.35142857142858"/>
    <n v="262.11194029850748"/>
    <x v="1"/>
    <x v="6"/>
  </r>
  <r>
    <n v="3216"/>
    <s v="BRUTE"/>
    <s v="Brute (winner of the 2015 IdeasTap Underbelly Award) is new writing based on the true story of a rather twisted, horrible schoolgirl."/>
    <x v="13"/>
    <x v="660"/>
    <x v="0"/>
    <s v="GB"/>
    <s v="GBP"/>
    <n v="1436625000"/>
    <n v="1433934371"/>
    <b v="1"/>
    <n v="35"/>
    <b v="1"/>
    <s v="theater/plays"/>
    <n v="100.05"/>
    <n v="57.171428571428571"/>
    <x v="1"/>
    <x v="6"/>
  </r>
  <r>
    <n v="3217"/>
    <s v="Wake Up Call @ IRT Theater"/>
    <s v="Wake Up Call is a comedic play about a group of hotel employees working on Christmas Eve."/>
    <x v="37"/>
    <x v="2011"/>
    <x v="0"/>
    <s v="US"/>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x v="2115"/>
    <x v="0"/>
    <s v="GB"/>
    <s v="GBP"/>
    <n v="1419984000"/>
    <n v="1417132986"/>
    <b v="1"/>
    <n v="184"/>
    <b v="1"/>
    <s v="theater/plays"/>
    <n v="102.1"/>
    <n v="66.586956521739125"/>
    <x v="1"/>
    <x v="6"/>
  </r>
  <r>
    <n v="3219"/>
    <s v="Eyes Closed - The First In-Dream Theater Experience"/>
    <s v="Eyes Closed is a collaborative play and docudrama about New Yorkers and their dreams."/>
    <x v="22"/>
    <x v="2116"/>
    <x v="0"/>
    <s v="US"/>
    <s v="USD"/>
    <n v="1427063747"/>
    <n v="1424043347"/>
    <b v="1"/>
    <n v="119"/>
    <b v="1"/>
    <s v="theater/plays"/>
    <n v="100.11000000000001"/>
    <n v="168.25210084033614"/>
    <x v="1"/>
    <x v="6"/>
  </r>
  <r>
    <n v="3220"/>
    <s v="Burners"/>
    <s v="A sci-fi thriller for the stage opening March 10 in Los Angeles."/>
    <x v="36"/>
    <x v="2117"/>
    <x v="0"/>
    <s v="US"/>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x v="23"/>
    <x v="2118"/>
    <x v="0"/>
    <s v="GB"/>
    <s v="GBP"/>
    <n v="1436114603"/>
    <n v="1433090603"/>
    <b v="1"/>
    <n v="113"/>
    <b v="1"/>
    <s v="theater/plays"/>
    <n v="103.42499999999998"/>
    <n v="36.610619469026545"/>
    <x v="1"/>
    <x v="6"/>
  </r>
  <r>
    <n v="3222"/>
    <s v="Shakespeare in ASL - and FREE for everyone"/>
    <s v="Shakespeare's classic re-imagined as a spoken and signed production for deaf and hearing audiences"/>
    <x v="30"/>
    <x v="2119"/>
    <x v="0"/>
    <s v="US"/>
    <s v="USD"/>
    <n v="1445722140"/>
    <n v="1443016697"/>
    <b v="1"/>
    <n v="84"/>
    <b v="1"/>
    <s v="theater/plays"/>
    <n v="124.8"/>
    <n v="37.142857142857146"/>
    <x v="1"/>
    <x v="6"/>
  </r>
  <r>
    <n v="3223"/>
    <s v="Good People by David Lindsay-Abaire at Waterfront Playhouse"/>
    <s v="Bringing David Lindsay-Abaire's award-winning story of our times to the East Bay."/>
    <x v="379"/>
    <x v="2120"/>
    <x v="0"/>
    <s v="US"/>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x v="11"/>
    <x v="2121"/>
    <x v="0"/>
    <s v="US"/>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x v="2122"/>
    <x v="0"/>
    <s v="US"/>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x v="380"/>
    <x v="0"/>
    <s v="GB"/>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x v="646"/>
    <x v="0"/>
    <s v="GB"/>
    <s v="GBP"/>
    <n v="1484687436"/>
    <n v="1482095436"/>
    <b v="0"/>
    <n v="30"/>
    <b v="1"/>
    <s v="theater/plays"/>
    <n v="125"/>
    <n v="50"/>
    <x v="1"/>
    <x v="6"/>
  </r>
  <r>
    <n v="3228"/>
    <s v="Hear Me Roar: A Season of Powerful Women"/>
    <s v="A Season of Powerful Women. A Season of Defiance."/>
    <x v="39"/>
    <x v="2123"/>
    <x v="0"/>
    <s v="US"/>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x v="22"/>
    <x v="2124"/>
    <x v="0"/>
    <s v="US"/>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x v="2125"/>
    <x v="0"/>
    <s v="US"/>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x v="28"/>
    <x v="2126"/>
    <x v="0"/>
    <s v="US"/>
    <s v="USD"/>
    <n v="1460846347"/>
    <n v="1458254347"/>
    <b v="0"/>
    <n v="28"/>
    <b v="1"/>
    <s v="theater/plays"/>
    <n v="161"/>
    <n v="57.5"/>
    <x v="1"/>
    <x v="6"/>
  </r>
  <r>
    <n v="3232"/>
    <s v="Honorable Men - Poor Yorick's Players 2016 Season"/>
    <s v="Honorable Men - Yorick's 10th season of free, outdoor Shakespeare.  Featuring Henry IV, part 1 and Julius Caesar."/>
    <x v="28"/>
    <x v="2127"/>
    <x v="0"/>
    <s v="US"/>
    <s v="USD"/>
    <n v="1462334340"/>
    <n v="1459711917"/>
    <b v="1"/>
    <n v="26"/>
    <b v="1"/>
    <s v="theater/plays"/>
    <n v="131.20000000000002"/>
    <n v="50.46153846153846"/>
    <x v="1"/>
    <x v="6"/>
  </r>
  <r>
    <n v="3233"/>
    <s v="64 Squares"/>
    <s v="64 Squares is an autobiographical one-man exploration of the internal chess game played to reconcile relationships."/>
    <x v="10"/>
    <x v="2128"/>
    <x v="0"/>
    <s v="US"/>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x v="23"/>
    <x v="2129"/>
    <x v="0"/>
    <s v="GB"/>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x v="2130"/>
    <x v="0"/>
    <s v="US"/>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x v="22"/>
    <x v="2131"/>
    <x v="0"/>
    <s v="US"/>
    <s v="USD"/>
    <n v="1482962433"/>
    <n v="1480370433"/>
    <b v="0"/>
    <n v="110"/>
    <b v="1"/>
    <s v="theater/plays"/>
    <n v="100.6"/>
    <n v="182.90909090909091"/>
    <x v="1"/>
    <x v="6"/>
  </r>
  <r>
    <n v="3237"/>
    <s v="Celebrating 20 years of The 24 Hour Plays around the world!"/>
    <s v="An annual campaign supporting our intensive for artists 25 and under."/>
    <x v="19"/>
    <x v="2132"/>
    <x v="0"/>
    <s v="US"/>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x v="70"/>
    <x v="2133"/>
    <x v="0"/>
    <s v="GB"/>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x v="2134"/>
    <x v="0"/>
    <s v="GB"/>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x v="481"/>
    <x v="0"/>
    <s v="GB"/>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x v="0"/>
    <x v="2135"/>
    <x v="0"/>
    <s v="US"/>
    <s v="USD"/>
    <n v="1413269940"/>
    <n v="1410421670"/>
    <b v="1"/>
    <n v="167"/>
    <b v="1"/>
    <s v="theater/plays"/>
    <n v="115.30588235294117"/>
    <n v="58.688622754491021"/>
    <x v="1"/>
    <x v="6"/>
  </r>
  <r>
    <n v="3242"/>
    <s v="First Day Off in a Long Time by Brian Finkelstein"/>
    <s v="First Day Off in a Long Time is a comedy show...            _x000d_About suicide."/>
    <x v="3"/>
    <x v="2136"/>
    <x v="0"/>
    <s v="US"/>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x v="6"/>
    <x v="2137"/>
    <x v="0"/>
    <s v="US"/>
    <s v="USD"/>
    <n v="1444348800"/>
    <n v="1442283562"/>
    <b v="1"/>
    <n v="71"/>
    <b v="1"/>
    <s v="theater/plays"/>
    <n v="102.83750000000001"/>
    <n v="115.87323943661971"/>
    <x v="1"/>
    <x v="6"/>
  </r>
  <r>
    <n v="3244"/>
    <s v="'Time Please'"/>
    <s v="'Time Please' is a black comedy set in a failing public house in a run-down part of town, where things are about to get messy."/>
    <x v="183"/>
    <x v="2138"/>
    <x v="0"/>
    <s v="GB"/>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x v="223"/>
    <x v="2139"/>
    <x v="0"/>
    <s v="US"/>
    <s v="USD"/>
    <n v="1434074400"/>
    <n v="1431354258"/>
    <b v="0"/>
    <n v="270"/>
    <b v="1"/>
    <s v="theater/plays"/>
    <n v="104.3047619047619"/>
    <n v="81.125925925925927"/>
    <x v="1"/>
    <x v="6"/>
  </r>
  <r>
    <n v="3246"/>
    <s v="The Gray Man"/>
    <s v="The Gray Man isnâ€™t real. Heâ€™s a ghost story, a boogeyman, a tale mothers make up to keep their children safe."/>
    <x v="3"/>
    <x v="2140"/>
    <x v="0"/>
    <s v="US"/>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x v="2141"/>
    <x v="0"/>
    <s v="GB"/>
    <s v="GBP"/>
    <n v="1436696712"/>
    <n v="1434104712"/>
    <b v="1"/>
    <n v="57"/>
    <b v="1"/>
    <s v="theater/plays"/>
    <n v="105.86"/>
    <n v="46.429824561403507"/>
    <x v="1"/>
    <x v="6"/>
  </r>
  <r>
    <n v="3248"/>
    <s v="Honest Accomplice Theatre 2015-16 Season"/>
    <s v="Honest Accomplice Theatre produces theatre for social change."/>
    <x v="14"/>
    <x v="2142"/>
    <x v="0"/>
    <s v="US"/>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x v="2143"/>
    <x v="0"/>
    <s v="US"/>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x v="31"/>
    <x v="2144"/>
    <x v="0"/>
    <s v="US"/>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x v="15"/>
    <x v="1451"/>
    <x v="0"/>
    <s v="US"/>
    <s v="USD"/>
    <n v="1434907966"/>
    <n v="1432315966"/>
    <b v="1"/>
    <n v="20"/>
    <b v="1"/>
    <s v="theater/plays"/>
    <n v="110.73333333333333"/>
    <n v="83.05"/>
    <x v="1"/>
    <x v="6"/>
  </r>
  <r>
    <n v="3252"/>
    <s v="Modern Love"/>
    <s v="How do we navigate the boundaries between friendship, sexual intimacy and obsessive desire?"/>
    <x v="268"/>
    <x v="2145"/>
    <x v="0"/>
    <s v="GB"/>
    <s v="GBP"/>
    <n v="1473247240"/>
    <n v="1470655240"/>
    <b v="1"/>
    <n v="50"/>
    <b v="1"/>
    <s v="theater/plays"/>
    <n v="127.82222222222221"/>
    <n v="57.52"/>
    <x v="1"/>
    <x v="6"/>
  </r>
  <r>
    <n v="3253"/>
    <s v="EMPATHITRAX, a new play by Ana Nogueira"/>
    <s v="Can you ever truly feel what someone else is feeling?_x000d_Do you want to?"/>
    <x v="22"/>
    <x v="2146"/>
    <x v="0"/>
    <s v="US"/>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x v="93"/>
    <x v="2147"/>
    <x v="0"/>
    <s v="GB"/>
    <s v="GBP"/>
    <n v="1427331809"/>
    <n v="1424743409"/>
    <b v="1"/>
    <n v="186"/>
    <b v="1"/>
    <s v="theater/plays"/>
    <n v="101.25769230769231"/>
    <n v="70.771505376344081"/>
    <x v="1"/>
    <x v="6"/>
  </r>
  <r>
    <n v="3255"/>
    <s v="Henry V"/>
    <s v="5 Actors, 30 Characters, 90 Minutes._x000d_Let us transport you from London to the fields of Agincourt, using the power of your imagination."/>
    <x v="43"/>
    <x v="2"/>
    <x v="0"/>
    <s v="GB"/>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x v="3"/>
    <x v="2148"/>
    <x v="0"/>
    <s v="US"/>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x v="13"/>
    <x v="2149"/>
    <x v="0"/>
    <s v="GB"/>
    <s v="GBP"/>
    <n v="1487769952"/>
    <n v="1485177952"/>
    <b v="0"/>
    <n v="41"/>
    <b v="1"/>
    <s v="theater/plays"/>
    <n v="106.29949999999999"/>
    <n v="51.853414634146333"/>
    <x v="1"/>
    <x v="6"/>
  </r>
  <r>
    <n v="3258"/>
    <s v="Bluebirds by Joe Brondo"/>
    <s v="A guy named Walt steals a book and plans to sell it to get his life on track... until his wife finds out."/>
    <x v="39"/>
    <x v="2150"/>
    <x v="0"/>
    <s v="US"/>
    <s v="USD"/>
    <n v="1420751861"/>
    <n v="1418159861"/>
    <b v="1"/>
    <n v="75"/>
    <b v="1"/>
    <s v="theater/plays"/>
    <n v="105.21428571428571"/>
    <n v="98.2"/>
    <x v="1"/>
    <x v="6"/>
  </r>
  <r>
    <n v="3259"/>
    <s v="Laughter is Sacred Space 2.0"/>
    <s v="The Human Faces Tour - Every Story Sacred. This tour is about laughter, grief, and identity in the human striving toward wholeness"/>
    <x v="165"/>
    <x v="2151"/>
    <x v="0"/>
    <s v="US"/>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x v="10"/>
    <x v="2152"/>
    <x v="0"/>
    <s v="US"/>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x v="126"/>
    <x v="2153"/>
    <x v="0"/>
    <s v="US"/>
    <s v="USD"/>
    <n v="1437067476"/>
    <n v="1434475476"/>
    <b v="1"/>
    <n v="49"/>
    <b v="1"/>
    <s v="theater/plays"/>
    <n v="100.45454545454547"/>
    <n v="67.65306122448979"/>
    <x v="1"/>
    <x v="6"/>
  </r>
  <r>
    <n v="3262"/>
    <s v="Prison Boxing: A New Play by Leah Joki"/>
    <s v="A one-woman theatrical exploration of the prison system and its inhabitants."/>
    <x v="401"/>
    <x v="2154"/>
    <x v="0"/>
    <s v="US"/>
    <s v="USD"/>
    <n v="1419220800"/>
    <n v="1416555262"/>
    <b v="1"/>
    <n v="134"/>
    <b v="1"/>
    <s v="theater/plays"/>
    <n v="103.04098360655738"/>
    <n v="93.81343283582089"/>
    <x v="1"/>
    <x v="6"/>
  </r>
  <r>
    <n v="3263"/>
    <s v="Titus Andronicus (with an all-female cast &amp; crew)"/>
    <s v="Shakespeare's bloodiest tragedy, performed and produced exclusively by women."/>
    <x v="30"/>
    <x v="2155"/>
    <x v="0"/>
    <s v="US"/>
    <s v="USD"/>
    <n v="1446238800"/>
    <n v="1444220588"/>
    <b v="1"/>
    <n v="68"/>
    <b v="1"/>
    <s v="theater/plays"/>
    <n v="112.1664"/>
    <n v="41.237647058823526"/>
    <x v="1"/>
    <x v="6"/>
  </r>
  <r>
    <n v="3264"/>
    <s v="Kapow-i GoGo at The PIT"/>
    <s v="The three part comedic saga of Kapow-i GoGo, who saves the world.  Again.  And again."/>
    <x v="30"/>
    <x v="2156"/>
    <x v="0"/>
    <s v="US"/>
    <s v="USD"/>
    <n v="1422482400"/>
    <n v="1421089938"/>
    <b v="1"/>
    <n v="49"/>
    <b v="1"/>
    <s v="theater/plays"/>
    <n v="103"/>
    <n v="52.551020408163268"/>
    <x v="1"/>
    <x v="6"/>
  </r>
  <r>
    <n v="3265"/>
    <s v="&quot;Where was I&quot; - an autobiographical play on Dementia"/>
    <s v="A theatrical play on Alzheimerâ€™s and the challenges of loving a person who keeps disappearing."/>
    <x v="200"/>
    <x v="2157"/>
    <x v="0"/>
    <s v="IE"/>
    <s v="EUR"/>
    <n v="1449162000"/>
    <n v="1446570315"/>
    <b v="1"/>
    <n v="63"/>
    <b v="1"/>
    <s v="theater/plays"/>
    <n v="164"/>
    <n v="70.285714285714292"/>
    <x v="1"/>
    <x v="6"/>
  </r>
  <r>
    <n v="3266"/>
    <s v="Macbeth"/>
    <s v="An original version of Shakespeare's masterpiece that emphasizes family and explores the destruction of blood ties"/>
    <x v="12"/>
    <x v="2158"/>
    <x v="0"/>
    <s v="US"/>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x v="2159"/>
    <x v="0"/>
    <s v="US"/>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x v="13"/>
    <x v="1904"/>
    <x v="0"/>
    <s v="US"/>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x v="6"/>
    <x v="2160"/>
    <x v="0"/>
    <s v="GB"/>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x v="390"/>
    <x v="0"/>
    <s v="GB"/>
    <s v="GBP"/>
    <n v="1436705265"/>
    <n v="1434113265"/>
    <b v="1"/>
    <n v="30"/>
    <b v="1"/>
    <s v="theater/plays"/>
    <n v="101.66666666666666"/>
    <n v="61"/>
    <x v="1"/>
    <x v="6"/>
  </r>
  <r>
    <n v="3271"/>
    <s v="Saxon Court at Southwark Playhouse"/>
    <s v="A razor sharp satire to darken your Christmas."/>
    <x v="15"/>
    <x v="2161"/>
    <x v="0"/>
    <s v="GB"/>
    <s v="GBP"/>
    <n v="1414927775"/>
    <n v="1412332175"/>
    <b v="1"/>
    <n v="51"/>
    <b v="1"/>
    <s v="theater/plays"/>
    <n v="130"/>
    <n v="38.235294117647058"/>
    <x v="1"/>
    <x v="6"/>
  </r>
  <r>
    <n v="3272"/>
    <s v="&quot;Next Stop&quot; - Adjusting to dating in NYC"/>
    <s v="A new original play that follows two Israeli singles navigate the humorous and confusing dating scene of NYC."/>
    <x v="3"/>
    <x v="2162"/>
    <x v="0"/>
    <s v="US"/>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x v="23"/>
    <x v="2163"/>
    <x v="0"/>
    <s v="US"/>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x v="289"/>
    <x v="2164"/>
    <x v="0"/>
    <s v="US"/>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x v="40"/>
    <x v="2165"/>
    <x v="0"/>
    <s v="US"/>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x v="37"/>
    <x v="2166"/>
    <x v="0"/>
    <s v="CA"/>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x v="10"/>
    <x v="2167"/>
    <x v="0"/>
    <s v="GB"/>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x v="1745"/>
    <x v="0"/>
    <s v="GB"/>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x v="238"/>
    <x v="2168"/>
    <x v="0"/>
    <s v="US"/>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x v="2169"/>
    <x v="0"/>
    <s v="US"/>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x v="10"/>
    <x v="599"/>
    <x v="0"/>
    <s v="US"/>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x v="2170"/>
    <x v="0"/>
    <s v="US"/>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x v="2171"/>
    <x v="0"/>
    <s v="GB"/>
    <s v="GBP"/>
    <n v="1455138000"/>
    <n v="1452448298"/>
    <b v="0"/>
    <n v="47"/>
    <b v="1"/>
    <s v="theater/plays"/>
    <n v="104.75000000000001"/>
    <n v="17.829787234042552"/>
    <x v="1"/>
    <x v="6"/>
  </r>
  <r>
    <n v="3284"/>
    <s v="Help fund Black Enough!"/>
    <s v="Black Enough is an LSU student-staged performance exploring the effects of white supremacy on the black community."/>
    <x v="9"/>
    <x v="2172"/>
    <x v="0"/>
    <s v="US"/>
    <s v="USD"/>
    <n v="1454047140"/>
    <n v="1452546853"/>
    <b v="0"/>
    <n v="15"/>
    <b v="1"/>
    <s v="theater/plays"/>
    <n v="101.6"/>
    <n v="203.2"/>
    <x v="1"/>
    <x v="6"/>
  </r>
  <r>
    <n v="3285"/>
    <s v="By Morning"/>
    <s v="A new play by Matthew Gasda"/>
    <x v="402"/>
    <x v="2173"/>
    <x v="0"/>
    <s v="US"/>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x v="36"/>
    <x v="2174"/>
    <x v="0"/>
    <s v="US"/>
    <s v="USD"/>
    <n v="1471291782"/>
    <n v="1468699782"/>
    <b v="0"/>
    <n v="122"/>
    <b v="1"/>
    <s v="theater/plays"/>
    <n v="101.76666666666667"/>
    <n v="125.12295081967213"/>
    <x v="1"/>
    <x v="6"/>
  </r>
  <r>
    <n v="3287"/>
    <s v="Three Things: Stories About Life"/>
    <s v="An inspirational one-man play about crisis, community, and the search for wholeness."/>
    <x v="30"/>
    <x v="911"/>
    <x v="0"/>
    <s v="CA"/>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x v="3"/>
    <x v="2175"/>
    <x v="0"/>
    <s v="GB"/>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x v="2"/>
    <x v="2176"/>
    <x v="0"/>
    <s v="GB"/>
    <s v="GBP"/>
    <n v="1487580602"/>
    <n v="1485161402"/>
    <b v="0"/>
    <n v="25"/>
    <b v="1"/>
    <s v="theater/plays"/>
    <n v="133.04200000000003"/>
    <n v="26.608400000000003"/>
    <x v="1"/>
    <x v="6"/>
  </r>
  <r>
    <n v="3290"/>
    <s v="Get JunkBox Theatre To Edinburgh Fringe!"/>
    <s v="Pregnancy. Viagra. Murder. Nutella. What more could you want?_x000d__x000d_Help get JunkBox Theatre to Edinburgh Fringe 2017!"/>
    <x v="13"/>
    <x v="2177"/>
    <x v="0"/>
    <s v="GB"/>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x v="365"/>
    <x v="0"/>
    <s v="US"/>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x v="403"/>
    <x v="683"/>
    <x v="0"/>
    <s v="GB"/>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x v="37"/>
    <x v="2178"/>
    <x v="0"/>
    <s v="NZ"/>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x v="20"/>
    <x v="2179"/>
    <x v="0"/>
    <s v="GB"/>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x v="176"/>
    <x v="2180"/>
    <x v="0"/>
    <s v="GB"/>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x v="15"/>
    <x v="2181"/>
    <x v="0"/>
    <s v="GB"/>
    <s v="GBP"/>
    <n v="1448229600"/>
    <n v="1446401372"/>
    <b v="0"/>
    <n v="47"/>
    <b v="1"/>
    <s v="theater/plays"/>
    <n v="144.06666666666666"/>
    <n v="45.978723404255319"/>
    <x v="1"/>
    <x v="6"/>
  </r>
  <r>
    <n v="3297"/>
    <s v="MY EYES WENT DARK"/>
    <s v="A father loses his family in a freak plane crash and goes on to murder the air traffic controller he holds responsible."/>
    <x v="62"/>
    <x v="2182"/>
    <x v="0"/>
    <s v="GB"/>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x v="3"/>
    <x v="2183"/>
    <x v="0"/>
    <s v="US"/>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x v="9"/>
    <x v="2184"/>
    <x v="0"/>
    <s v="US"/>
    <s v="USD"/>
    <n v="1444860063"/>
    <n v="1442268063"/>
    <b v="0"/>
    <n v="63"/>
    <b v="1"/>
    <s v="theater/plays"/>
    <n v="116.19999999999999"/>
    <n v="55.333333333333336"/>
    <x v="1"/>
    <x v="6"/>
  </r>
  <r>
    <n v="3300"/>
    <s v="MAX &amp; ELSA: NO MUSIC. NO CHILDREN."/>
    <s v="A subversive parody about the two people for whom the hills were NOT alive with THE SOUND OF MUSIC."/>
    <x v="9"/>
    <x v="1734"/>
    <x v="0"/>
    <s v="US"/>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x v="2185"/>
    <x v="0"/>
    <s v="US"/>
    <s v="USD"/>
    <n v="1470034740"/>
    <n v="1466185176"/>
    <b v="0"/>
    <n v="70"/>
    <b v="1"/>
    <s v="theater/plays"/>
    <n v="133.46666666666667"/>
    <n v="57.2"/>
    <x v="1"/>
    <x v="6"/>
  </r>
  <r>
    <n v="3302"/>
    <s v="El muro de BorÃ­s KiÃ©n"/>
    <s v="FilosofÃ­a de los anÃ³nimos"/>
    <x v="33"/>
    <x v="2186"/>
    <x v="0"/>
    <s v="ES"/>
    <s v="EUR"/>
    <n v="1481099176"/>
    <n v="1478507176"/>
    <b v="0"/>
    <n v="50"/>
    <b v="1"/>
    <s v="theater/plays"/>
    <n v="103.39285714285715"/>
    <n v="173.7"/>
    <x v="1"/>
    <x v="6"/>
  </r>
  <r>
    <n v="3303"/>
    <s v="VisiÃ³n Latino Theatre Company"/>
    <s v="VisiÃ³n Latino Theatre Company was founded by three young latino professionals sharing the stories of everyday latinos."/>
    <x v="40"/>
    <x v="2187"/>
    <x v="0"/>
    <s v="US"/>
    <s v="USD"/>
    <n v="1427553484"/>
    <n v="1424533084"/>
    <b v="0"/>
    <n v="35"/>
    <b v="1"/>
    <s v="theater/plays"/>
    <n v="115.88888888888889"/>
    <n v="59.6"/>
    <x v="1"/>
    <x v="6"/>
  </r>
  <r>
    <n v="3304"/>
    <s v="I Can Ski Forever 3"/>
    <s v="A musical comedy production celebrating the unique, lovable, insufferable ski culture of the modern day mountain town."/>
    <x v="36"/>
    <x v="2188"/>
    <x v="0"/>
    <s v="US"/>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x v="23"/>
    <x v="2189"/>
    <x v="0"/>
    <s v="US"/>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x v="1310"/>
    <x v="0"/>
    <s v="US"/>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x v="28"/>
    <x v="2190"/>
    <x v="0"/>
    <s v="US"/>
    <s v="USD"/>
    <n v="1463275339"/>
    <n v="1460683339"/>
    <b v="0"/>
    <n v="20"/>
    <b v="1"/>
    <s v="theater/plays"/>
    <n v="106.67999999999999"/>
    <n v="53.339999999999996"/>
    <x v="1"/>
    <x v="6"/>
  </r>
  <r>
    <n v="3308"/>
    <s v="A Hand of Talons"/>
    <s v="Descend into the dark world of steampunk noir in this thrilling new play, written by Maggie Lee and directed by Amy Poisson!"/>
    <x v="8"/>
    <x v="611"/>
    <x v="0"/>
    <s v="US"/>
    <s v="USD"/>
    <n v="1460581365"/>
    <n v="1458766965"/>
    <b v="0"/>
    <n v="57"/>
    <b v="1"/>
    <s v="theater/plays"/>
    <n v="122.28571428571429"/>
    <n v="75.087719298245617"/>
    <x v="1"/>
    <x v="6"/>
  </r>
  <r>
    <n v="3309"/>
    <s v="Collision Course"/>
    <s v="Two unlikely friends, a garage, tinned beans &amp; the end of the world."/>
    <x v="18"/>
    <x v="2191"/>
    <x v="0"/>
    <s v="GB"/>
    <s v="GBP"/>
    <n v="1476632178"/>
    <n v="1473953778"/>
    <b v="0"/>
    <n v="31"/>
    <b v="1"/>
    <s v="theater/plays"/>
    <n v="159.42857142857144"/>
    <n v="18"/>
    <x v="1"/>
    <x v="6"/>
  </r>
  <r>
    <n v="3310"/>
    <s v="The Island Boys: A New Play"/>
    <s v="A new play about coming coming home, recovery, and trying to find God in the process."/>
    <x v="115"/>
    <x v="2192"/>
    <x v="0"/>
    <s v="US"/>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x v="30"/>
    <x v="406"/>
    <x v="0"/>
    <s v="US"/>
    <s v="USD"/>
    <n v="1445065210"/>
    <n v="1442473210"/>
    <b v="0"/>
    <n v="45"/>
    <b v="1"/>
    <s v="theater/plays"/>
    <n v="109.84"/>
    <n v="61.022222222222226"/>
    <x v="1"/>
    <x v="6"/>
  </r>
  <r>
    <n v="3312"/>
    <s v="Richard III"/>
    <s v="Bare Theatre presents one of Shakespeare's most notorious characters in the final chapter of the War of the Roses saga."/>
    <x v="30"/>
    <x v="1676"/>
    <x v="0"/>
    <s v="US"/>
    <s v="USD"/>
    <n v="1478901600"/>
    <n v="1477077946"/>
    <b v="0"/>
    <n v="41"/>
    <b v="1"/>
    <s v="theater/plays"/>
    <n v="100.03999999999999"/>
    <n v="61"/>
    <x v="1"/>
    <x v="6"/>
  </r>
  <r>
    <n v="3313"/>
    <s v="Melbin the Accidental"/>
    <s v="A modern reworking of Shakespeare's histories and tragedies in iambic pentameter to talk of death, love, and race."/>
    <x v="13"/>
    <x v="2193"/>
    <x v="0"/>
    <s v="US"/>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x v="134"/>
    <x v="472"/>
    <x v="0"/>
    <s v="GB"/>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x v="23"/>
    <x v="2194"/>
    <x v="0"/>
    <s v="GB"/>
    <s v="GBP"/>
    <n v="1462519041"/>
    <n v="1459927041"/>
    <b v="0"/>
    <n v="89"/>
    <b v="1"/>
    <s v="theater/plays"/>
    <n v="110.00000000000001"/>
    <n v="49.438202247191015"/>
    <x v="1"/>
    <x v="6"/>
  </r>
  <r>
    <n v="3316"/>
    <s v="LOVENESS, the play @FringeNYC 2014"/>
    <s v="Gorgeousness that which sits in the root of Loveness._x000d_Other than this there is no endearment for or otherwise_x000d_to describe."/>
    <x v="404"/>
    <x v="2195"/>
    <x v="0"/>
    <s v="US"/>
    <s v="USD"/>
    <n v="1407506040"/>
    <n v="1404680075"/>
    <b v="0"/>
    <n v="125"/>
    <b v="1"/>
    <s v="theater/plays"/>
    <n v="100.08673425918037"/>
    <n v="93.977440000000001"/>
    <x v="1"/>
    <x v="6"/>
  </r>
  <r>
    <n v="3317"/>
    <s v="Seven Minutes in Eternity"/>
    <s v="Andy Boyd's epic new satire about heroes and villains, humankind's search for glory, and fascism in America"/>
    <x v="405"/>
    <x v="2196"/>
    <x v="0"/>
    <s v="US"/>
    <s v="USD"/>
    <n v="1465347424"/>
    <n v="1462755424"/>
    <b v="0"/>
    <n v="18"/>
    <b v="1"/>
    <s v="theater/plays"/>
    <n v="106.19047619047619"/>
    <n v="61.944444444444443"/>
    <x v="1"/>
    <x v="6"/>
  </r>
  <r>
    <n v="3318"/>
    <s v="ROOMIES - Atlantic Canada Tour 2016-17"/>
    <s v="Help us strengthen and inspire disability arts in Atlantic Canada"/>
    <x v="13"/>
    <x v="2197"/>
    <x v="0"/>
    <s v="CA"/>
    <s v="CAD"/>
    <n v="1460341800"/>
    <n v="1456902893"/>
    <b v="0"/>
    <n v="32"/>
    <b v="1"/>
    <s v="theater/plays"/>
    <n v="125.6"/>
    <n v="78.5"/>
    <x v="1"/>
    <x v="6"/>
  </r>
  <r>
    <n v="3319"/>
    <s v="Down the Rabbit Hole"/>
    <s v="Down the Rabbit Hole is an exciting new play by Not Just Theatre Productions. To be performed at Matthew's Yard Theatre in Feb 2015"/>
    <x v="2"/>
    <x v="2065"/>
    <x v="0"/>
    <s v="GB"/>
    <s v="GBP"/>
    <n v="1422712986"/>
    <n v="1418824986"/>
    <b v="0"/>
    <n v="16"/>
    <b v="1"/>
    <s v="theater/plays"/>
    <n v="108"/>
    <n v="33.75"/>
    <x v="1"/>
    <x v="6"/>
  </r>
  <r>
    <n v="3320"/>
    <s v="Mama Threw Me So High &amp; He Who Speaks"/>
    <s v="Imaginary Theater Company presents two modern day tall tales about family, resilience and redemption."/>
    <x v="30"/>
    <x v="2198"/>
    <x v="0"/>
    <s v="US"/>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x v="2199"/>
    <x v="0"/>
    <s v="US"/>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x v="126"/>
    <x v="959"/>
    <x v="0"/>
    <s v="US"/>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x v="28"/>
    <x v="2200"/>
    <x v="0"/>
    <s v="GB"/>
    <s v="GBP"/>
    <n v="1474793208"/>
    <n v="1472201208"/>
    <b v="0"/>
    <n v="49"/>
    <b v="1"/>
    <s v="theater/plays"/>
    <n v="125.89999999999999"/>
    <n v="25.693877551020407"/>
    <x v="1"/>
    <x v="6"/>
  </r>
  <r>
    <n v="3324"/>
    <s v="At Swim, Two Boys"/>
    <s v="The play tells the story of Jim and Doyler and their friendship on the brink of Irish independence."/>
    <x v="15"/>
    <x v="2201"/>
    <x v="0"/>
    <s v="IE"/>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x v="44"/>
    <x v="2202"/>
    <x v="0"/>
    <s v="GB"/>
    <s v="GBP"/>
    <n v="1428256277"/>
    <n v="1425235877"/>
    <b v="0"/>
    <n v="15"/>
    <b v="1"/>
    <s v="theater/plays"/>
    <n v="112.5"/>
    <n v="30"/>
    <x v="1"/>
    <x v="6"/>
  </r>
  <r>
    <n v="3326"/>
    <s v="Me? A Caregiver?"/>
    <s v="An edgy, hilarious, compassionate and honest show to help caregivers find courage, trust their instincts and above all, to laugh."/>
    <x v="6"/>
    <x v="2203"/>
    <x v="0"/>
    <s v="US"/>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x v="134"/>
    <x v="1629"/>
    <x v="0"/>
    <s v="GB"/>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x v="40"/>
    <x v="2204"/>
    <x v="0"/>
    <s v="US"/>
    <s v="USD"/>
    <n v="1404522000"/>
    <n v="1404308883"/>
    <b v="0"/>
    <n v="9"/>
    <b v="1"/>
    <s v="theater/plays"/>
    <n v="146.38888888888889"/>
    <n v="292.77777777777777"/>
    <x v="1"/>
    <x v="6"/>
  </r>
  <r>
    <n v="3329"/>
    <s v="Jestia and Raedon"/>
    <s v="Jestia and Raedon is a brand new romantic comedy play going to the Edinburgh Fringe Festival this summer."/>
    <x v="28"/>
    <x v="2205"/>
    <x v="0"/>
    <s v="GB"/>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x v="15"/>
    <x v="2206"/>
    <x v="0"/>
    <s v="GB"/>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x v="10"/>
    <x v="538"/>
    <x v="0"/>
    <s v="US"/>
    <s v="USD"/>
    <n v="1444149886"/>
    <n v="1441125886"/>
    <b v="0"/>
    <n v="65"/>
    <b v="1"/>
    <s v="theater/plays"/>
    <n v="104.52"/>
    <n v="80.400000000000006"/>
    <x v="1"/>
    <x v="6"/>
  </r>
  <r>
    <n v="3332"/>
    <s v="Cortez"/>
    <s v="Two marine biologists are at odds during an important expedition. When a stranded shark refuses to die, things get weird."/>
    <x v="12"/>
    <x v="44"/>
    <x v="0"/>
    <s v="US"/>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x v="8"/>
    <x v="2207"/>
    <x v="0"/>
    <s v="US"/>
    <s v="USD"/>
    <n v="1434384880"/>
    <n v="1432484080"/>
    <b v="0"/>
    <n v="111"/>
    <b v="1"/>
    <s v="theater/plays"/>
    <n v="104.57142857142858"/>
    <n v="32.972972972972975"/>
    <x v="1"/>
    <x v="6"/>
  </r>
  <r>
    <n v="3334"/>
    <s v="The Saltbox Theatre Collective Seed Money Project"/>
    <s v="The Saltbox Theatre Collective is a brand new not-for-profit theatre company in Illinois."/>
    <x v="406"/>
    <x v="2208"/>
    <x v="0"/>
    <s v="US"/>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x v="2209"/>
    <x v="0"/>
    <s v="GB"/>
    <s v="GBP"/>
    <n v="1407106800"/>
    <n v="1404749446"/>
    <b v="0"/>
    <n v="63"/>
    <b v="1"/>
    <s v="theater/plays"/>
    <n v="100.32000000000001"/>
    <n v="79.61904761904762"/>
    <x v="1"/>
    <x v="6"/>
  </r>
  <r>
    <n v="3336"/>
    <s v="WILDE TALES"/>
    <s v="A theatrical adaptation of Oscar Wilde's short stories, presented by Suitcase Civilians at The Space, April 5-10 2016."/>
    <x v="49"/>
    <x v="156"/>
    <x v="0"/>
    <s v="GB"/>
    <s v="GBP"/>
    <n v="1459845246"/>
    <n v="1457429646"/>
    <b v="0"/>
    <n v="9"/>
    <b v="1"/>
    <s v="theater/plays"/>
    <n v="100"/>
    <n v="27.777777777777779"/>
    <x v="1"/>
    <x v="6"/>
  </r>
  <r>
    <n v="3337"/>
    <s v="Das Ding - A Globetrotting Comedy"/>
    <s v="StoneCrabs is thrilled to bring to the UK the first English production of Philipp LÃ¶hleâ€™s play Das Ding (The Thing)."/>
    <x v="30"/>
    <x v="2210"/>
    <x v="0"/>
    <s v="GB"/>
    <s v="GBP"/>
    <n v="1412974800"/>
    <n v="1411109167"/>
    <b v="0"/>
    <n v="34"/>
    <b v="1"/>
    <s v="theater/plays"/>
    <n v="110.2"/>
    <n v="81.029411764705884"/>
    <x v="1"/>
    <x v="6"/>
  </r>
  <r>
    <n v="3338"/>
    <s v="The Last Days of Judas Iscariot"/>
    <s v="Join Estelle Parsons in support of Theater That Looks and Sounds Like America"/>
    <x v="36"/>
    <x v="2211"/>
    <x v="0"/>
    <s v="US"/>
    <s v="USD"/>
    <n v="1487944080"/>
    <n v="1486129680"/>
    <b v="0"/>
    <n v="112"/>
    <b v="1"/>
    <s v="theater/plays"/>
    <n v="102.18"/>
    <n v="136.84821428571428"/>
    <x v="1"/>
    <x v="6"/>
  </r>
  <r>
    <n v="3339"/>
    <s v="FRESH PRODUCE'd LA presents: Friends in Transient Places"/>
    <s v="FPLA presents FRIENDS IN TRANSIENT PLACES by Jonathan Caren: a magical story of modern life."/>
    <x v="6"/>
    <x v="2212"/>
    <x v="0"/>
    <s v="US"/>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x v="9"/>
    <x v="2213"/>
    <x v="0"/>
    <s v="US"/>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x v="295"/>
    <x v="959"/>
    <x v="0"/>
    <s v="GB"/>
    <s v="GBP"/>
    <n v="1465750800"/>
    <n v="1463771421"/>
    <b v="0"/>
    <n v="28"/>
    <b v="1"/>
    <s v="theater/plays"/>
    <n v="100"/>
    <n v="119.64285714285714"/>
    <x v="1"/>
    <x v="6"/>
  </r>
  <r>
    <n v="3342"/>
    <s v="Uprising Theatre Company's First Production"/>
    <s v="We believe in the power of stories to change the world. Theatre that inspires transformation."/>
    <x v="12"/>
    <x v="627"/>
    <x v="0"/>
    <s v="US"/>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x v="176"/>
    <x v="647"/>
    <x v="0"/>
    <s v="GB"/>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x v="37"/>
    <x v="1494"/>
    <x v="0"/>
    <s v="US"/>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x v="2"/>
    <x v="1084"/>
    <x v="0"/>
    <s v="US"/>
    <s v="USD"/>
    <n v="1429317420"/>
    <n v="1424226768"/>
    <b v="0"/>
    <n v="13"/>
    <b v="1"/>
    <s v="theater/plays"/>
    <n v="130"/>
    <n v="50"/>
    <x v="1"/>
    <x v="6"/>
  </r>
  <r>
    <n v="3346"/>
    <s v="Shakespearean Youth Theatre (SYT) - The Tempest"/>
    <s v="Tempest opens Feb. 25. Please support Shakespeare, the arts and community youth theater! Be a part of something special!"/>
    <x v="15"/>
    <x v="2214"/>
    <x v="0"/>
    <s v="US"/>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x v="2215"/>
    <x v="0"/>
    <s v="GB"/>
    <s v="GBP"/>
    <n v="1462741200"/>
    <n v="1461503654"/>
    <b v="0"/>
    <n v="22"/>
    <b v="1"/>
    <s v="theater/plays"/>
    <n v="119.44999999999999"/>
    <n v="108.59090909090909"/>
    <x v="1"/>
    <x v="6"/>
  </r>
  <r>
    <n v="3348"/>
    <s v="Macbeth"/>
    <s v="Old Hat's new production explores the bleak culture of war and the cosmic powers of guilt and imagination in Shakespeare's tragedy."/>
    <x v="62"/>
    <x v="2216"/>
    <x v="0"/>
    <s v="US"/>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x v="2217"/>
    <x v="0"/>
    <s v="US"/>
    <s v="USD"/>
    <n v="1465837200"/>
    <n v="1463971172"/>
    <b v="0"/>
    <n v="14"/>
    <b v="1"/>
    <s v="theater/plays"/>
    <n v="153.4"/>
    <n v="109.57142857142857"/>
    <x v="1"/>
    <x v="6"/>
  </r>
  <r>
    <n v="3350"/>
    <s v="Visions"/>
    <s v="Nora Wageners TheaterstÃ¼ck lÃ¤dt den Zuschauer ein auf eine teils lustige, teils dÃ¼stere Reise ins Wohnzimmer der jungen, arbeitslosen K"/>
    <x v="8"/>
    <x v="2218"/>
    <x v="0"/>
    <s v="LU"/>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x v="10"/>
    <x v="2219"/>
    <x v="0"/>
    <s v="GB"/>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x v="10"/>
    <x v="2220"/>
    <x v="0"/>
    <s v="GB"/>
    <s v="GBP"/>
    <n v="1467414000"/>
    <n v="1462492178"/>
    <b v="0"/>
    <n v="70"/>
    <b v="1"/>
    <s v="theater/plays"/>
    <n v="107.52"/>
    <n v="76.8"/>
    <x v="1"/>
    <x v="6"/>
  </r>
  <r>
    <n v="3353"/>
    <s v="Nude: A play by Paul Hewitt"/>
    <s v="A new spoken word play, written by Paul Hewitt, in 3 parts about love and fate, inspired by the Ruba'iyat of Omar Khayyam."/>
    <x v="2"/>
    <x v="607"/>
    <x v="0"/>
    <s v="GB"/>
    <s v="GBP"/>
    <n v="1462230000"/>
    <n v="1461061350"/>
    <b v="0"/>
    <n v="44"/>
    <b v="1"/>
    <s v="theater/plays"/>
    <n v="315"/>
    <n v="35.795454545454547"/>
    <x v="1"/>
    <x v="6"/>
  </r>
  <r>
    <n v="3354"/>
    <s v="Strangeloop Theatre - A Focus on New Works"/>
    <s v="Help Strangeloop Theatre create and support new work by sponsoring our 2015-2016 season."/>
    <x v="9"/>
    <x v="2221"/>
    <x v="0"/>
    <s v="US"/>
    <s v="USD"/>
    <n v="1446091260"/>
    <n v="1443029206"/>
    <b v="0"/>
    <n v="55"/>
    <b v="1"/>
    <s v="theater/plays"/>
    <n v="101.93333333333334"/>
    <n v="55.6"/>
    <x v="1"/>
    <x v="6"/>
  </r>
  <r>
    <n v="3355"/>
    <s v="Jelly Beans at Theatre503"/>
    <s v="Help get Jelly Beans to the Theatre503 stage. An important piece of new writing by Dan Pick, produced by Kuleshov Theatre"/>
    <x v="257"/>
    <x v="2222"/>
    <x v="0"/>
    <s v="GB"/>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x v="15"/>
    <x v="1259"/>
    <x v="0"/>
    <s v="GB"/>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x v="13"/>
    <x v="895"/>
    <x v="0"/>
    <s v="GB"/>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x v="3"/>
    <x v="2223"/>
    <x v="0"/>
    <s v="US"/>
    <s v="USD"/>
    <n v="1416385679"/>
    <n v="1413790079"/>
    <b v="0"/>
    <n v="162"/>
    <b v="1"/>
    <s v="theater/plays"/>
    <n v="102.99000000000001"/>
    <n v="63.574074074074076"/>
    <x v="1"/>
    <x v="6"/>
  </r>
  <r>
    <n v="3359"/>
    <s v="BEIRUT, LADY OF LEBANON"/>
    <s v="A Theatrical Production Celebrating the Lebanese Culture and the Human Spirit in Time of War."/>
    <x v="23"/>
    <x v="2224"/>
    <x v="0"/>
    <s v="US"/>
    <s v="USD"/>
    <n v="1487985734"/>
    <n v="1484097734"/>
    <b v="0"/>
    <n v="23"/>
    <b v="1"/>
    <s v="theater/plays"/>
    <n v="106.25"/>
    <n v="184.78260869565219"/>
    <x v="1"/>
    <x v="6"/>
  </r>
  <r>
    <n v="3360"/>
    <s v="Pretty Butch"/>
    <s v="World Premiere, an M1 Singapore Fringe Festival 2017 commission."/>
    <x v="7"/>
    <x v="2225"/>
    <x v="0"/>
    <s v="SG"/>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x v="2226"/>
    <x v="0"/>
    <s v="US"/>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x v="2227"/>
    <x v="0"/>
    <s v="US"/>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x v="407"/>
    <x v="2228"/>
    <x v="0"/>
    <s v="US"/>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x v="9"/>
    <x v="2229"/>
    <x v="0"/>
    <s v="GB"/>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x v="30"/>
    <x v="1287"/>
    <x v="0"/>
    <s v="US"/>
    <s v="USD"/>
    <n v="1449973592"/>
    <n v="1447381592"/>
    <b v="0"/>
    <n v="3"/>
    <b v="1"/>
    <s v="theater/plays"/>
    <n v="104"/>
    <n v="866.66666666666663"/>
    <x v="1"/>
    <x v="6"/>
  </r>
  <r>
    <n v="3366"/>
    <s v="Montclair Shakespeare Series"/>
    <s v="The Series will consist of free staged readings of Shakespeare's plays, brought to life by professional actors in Montclair, NJ."/>
    <x v="2"/>
    <x v="2230"/>
    <x v="0"/>
    <s v="US"/>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x v="47"/>
    <x v="1763"/>
    <x v="0"/>
    <s v="GB"/>
    <s v="GBP"/>
    <n v="1438467894"/>
    <n v="1436307894"/>
    <b v="0"/>
    <n v="30"/>
    <b v="1"/>
    <s v="theater/plays"/>
    <n v="118.66666666666667"/>
    <n v="29.666666666666668"/>
    <x v="1"/>
    <x v="6"/>
  </r>
  <r>
    <n v="3368"/>
    <s v="Peter Pan by J.M. Barrie @ Open Space Arts"/>
    <s v="Help a non-profit community theatre create an unforgettable production of J.M. Barrie's classic play."/>
    <x v="28"/>
    <x v="2231"/>
    <x v="0"/>
    <s v="US"/>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x v="10"/>
    <x v="2232"/>
    <x v="0"/>
    <s v="IE"/>
    <s v="EUR"/>
    <n v="1484441980"/>
    <n v="1479257980"/>
    <b v="0"/>
    <n v="54"/>
    <b v="1"/>
    <s v="theater/plays"/>
    <n v="103.89999999999999"/>
    <n v="96.203703703703709"/>
    <x v="1"/>
    <x v="6"/>
  </r>
  <r>
    <n v="3370"/>
    <s v="&quot;I'm Alright&quot;...an Enso Theatre Education production."/>
    <s v="I'm Alright. A story of young women, told by young women, for the world."/>
    <x v="15"/>
    <x v="2233"/>
    <x v="0"/>
    <s v="US"/>
    <s v="USD"/>
    <n v="1481961600"/>
    <n v="1479283285"/>
    <b v="0"/>
    <n v="26"/>
    <b v="1"/>
    <s v="theater/plays"/>
    <n v="117.73333333333333"/>
    <n v="67.92307692307692"/>
    <x v="1"/>
    <x v="6"/>
  </r>
  <r>
    <n v="3371"/>
    <s v="Red Planet (or One Way Ticket) Staged Reading"/>
    <s v="Help support Red Planet, a new science fiction play based off the Mars One exploration."/>
    <x v="48"/>
    <x v="1766"/>
    <x v="0"/>
    <s v="US"/>
    <s v="USD"/>
    <n v="1449089965"/>
    <n v="1446670765"/>
    <b v="0"/>
    <n v="9"/>
    <b v="1"/>
    <s v="theater/plays"/>
    <n v="138.5"/>
    <n v="30.777777777777779"/>
    <x v="1"/>
    <x v="6"/>
  </r>
  <r>
    <n v="3372"/>
    <s v="All the Best, Jack"/>
    <s v="This play tells the story of the toxicity of sensationalism shown through one man's struggle with notoriety."/>
    <x v="28"/>
    <x v="831"/>
    <x v="0"/>
    <s v="US"/>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x v="13"/>
    <x v="557"/>
    <x v="0"/>
    <s v="GB"/>
    <s v="GBP"/>
    <n v="1437235200"/>
    <n v="1435177840"/>
    <b v="0"/>
    <n v="30"/>
    <b v="1"/>
    <s v="theater/plays"/>
    <n v="100.25"/>
    <n v="66.833333333333329"/>
    <x v="1"/>
    <x v="6"/>
  </r>
  <r>
    <n v="3374"/>
    <s v="HELP BUILD &quot;THE CASTLE&quot;"/>
    <s v="A rare  production of World acclaimed playwright Howard Barker's groundbreaking &amp; provocative 'The Castle'."/>
    <x v="8"/>
    <x v="2234"/>
    <x v="0"/>
    <s v="CA"/>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x v="9"/>
    <x v="142"/>
    <x v="0"/>
    <s v="GB"/>
    <s v="GBP"/>
    <n v="1400423973"/>
    <n v="1399387173"/>
    <b v="0"/>
    <n v="17"/>
    <b v="1"/>
    <s v="theater/plays"/>
    <n v="100"/>
    <n v="176.47058823529412"/>
    <x v="1"/>
    <x v="6"/>
  </r>
  <r>
    <n v="3376"/>
    <s v="The Tutors"/>
    <s v="3 college grads struggling to fund their social network. 1 bratty blackmailing student. 1 dreamy Asian business man. 1 awesome play."/>
    <x v="6"/>
    <x v="2235"/>
    <x v="0"/>
    <s v="US"/>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x v="6"/>
    <x v="2236"/>
    <x v="0"/>
    <s v="GB"/>
    <s v="GBP"/>
    <n v="1426870560"/>
    <n v="1424280899"/>
    <b v="0"/>
    <n v="77"/>
    <b v="1"/>
    <s v="theater/plays"/>
    <n v="101.05"/>
    <n v="104.98701298701299"/>
    <x v="1"/>
    <x v="6"/>
  </r>
  <r>
    <n v="3378"/>
    <s v="Rose of June"/>
    <s v="'Can you ever find acceptance in death?' _x000d_Rose of June is a piece of theatre exploring the stages of grief. Unity Theatre - September"/>
    <x v="131"/>
    <x v="2237"/>
    <x v="0"/>
    <s v="GB"/>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x v="13"/>
    <x v="2238"/>
    <x v="0"/>
    <s v="GB"/>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x v="9"/>
    <x v="2239"/>
    <x v="0"/>
    <s v="US"/>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x v="23"/>
    <x v="2240"/>
    <x v="0"/>
    <s v="US"/>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x v="2241"/>
    <x v="0"/>
    <s v="GB"/>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x v="2242"/>
    <x v="0"/>
    <s v="US"/>
    <s v="USD"/>
    <n v="1466707620"/>
    <n v="1464979620"/>
    <b v="0"/>
    <n v="30"/>
    <b v="1"/>
    <s v="theater/plays"/>
    <n v="111.71428571428572"/>
    <n v="65.166666666666671"/>
    <x v="1"/>
    <x v="6"/>
  </r>
  <r>
    <n v="3384"/>
    <s v="The Hat"/>
    <s v="Six gay men, emotional baggage, and online dating: what could go wrong? A play about looking for love and finding something better."/>
    <x v="12"/>
    <x v="2243"/>
    <x v="0"/>
    <s v="US"/>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x v="41"/>
    <x v="0"/>
    <s v="US"/>
    <s v="USD"/>
    <n v="1418244552"/>
    <n v="1415652552"/>
    <b v="0"/>
    <n v="15"/>
    <b v="1"/>
    <s v="theater/plays"/>
    <n v="100"/>
    <n v="133.33333333333334"/>
    <x v="1"/>
    <x v="6"/>
  </r>
  <r>
    <n v="3386"/>
    <s v="Going To Market"/>
    <s v="Stories from the Bronx make for an uncommon play. Help us finish funding this production, supported by the Kevin Spacey Foundation."/>
    <x v="13"/>
    <x v="1740"/>
    <x v="0"/>
    <s v="US"/>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x v="9"/>
    <x v="2244"/>
    <x v="0"/>
    <s v="US"/>
    <s v="USD"/>
    <n v="1418581088"/>
    <n v="1415125088"/>
    <b v="0"/>
    <n v="35"/>
    <b v="1"/>
    <s v="theater/plays"/>
    <n v="116.86666666666667"/>
    <n v="100.17142857142858"/>
    <x v="1"/>
    <x v="6"/>
  </r>
  <r>
    <n v="3388"/>
    <s v="ICONS"/>
    <s v="ICONS is a unique new play about the Amazon warrior women from Greek myth and re-imagines them from a contemporary female perspective."/>
    <x v="15"/>
    <x v="2245"/>
    <x v="0"/>
    <s v="GB"/>
    <s v="GBP"/>
    <n v="1434625441"/>
    <n v="1432033441"/>
    <b v="0"/>
    <n v="45"/>
    <b v="1"/>
    <s v="theater/plays"/>
    <n v="103.8"/>
    <n v="34.6"/>
    <x v="1"/>
    <x v="6"/>
  </r>
  <r>
    <n v="3389"/>
    <s v="Chimera Ensemble Productions Fund"/>
    <s v="Chimera Ensemble is launching 2 inaugural theater productions, and we need support to do high quality work!"/>
    <x v="3"/>
    <x v="2246"/>
    <x v="0"/>
    <s v="US"/>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x v="15"/>
    <x v="2247"/>
    <x v="0"/>
    <s v="US"/>
    <s v="USD"/>
    <n v="1405017345"/>
    <n v="1403721345"/>
    <b v="0"/>
    <n v="22"/>
    <b v="1"/>
    <s v="theater/plays"/>
    <n v="102.4"/>
    <n v="69.818181818181813"/>
    <x v="1"/>
    <x v="6"/>
  </r>
  <r>
    <n v="3391"/>
    <s v="TRAVELING needs a Reading"/>
    <s v="New play about the comfort and the danger of living with memories. Gay themes. Experienced team looking to present first reading"/>
    <x v="2"/>
    <x v="2196"/>
    <x v="0"/>
    <s v="US"/>
    <s v="USD"/>
    <n v="1407536880"/>
    <n v="1404997548"/>
    <b v="0"/>
    <n v="18"/>
    <b v="1"/>
    <s v="theater/plays"/>
    <n v="223"/>
    <n v="61.944444444444443"/>
    <x v="1"/>
    <x v="6"/>
  </r>
  <r>
    <n v="3392"/>
    <s v="1 in 3"/>
    <s v="Life is more than the days you have left. 1 in 3 tells of two normal people &amp; their confrontation with mortality and the dice of fate."/>
    <x v="2"/>
    <x v="83"/>
    <x v="0"/>
    <s v="GB"/>
    <s v="GBP"/>
    <n v="1462565855"/>
    <n v="1458245855"/>
    <b v="0"/>
    <n v="12"/>
    <b v="1"/>
    <s v="theater/plays"/>
    <n v="100"/>
    <n v="41.666666666666664"/>
    <x v="1"/>
    <x v="6"/>
  </r>
  <r>
    <n v="3393"/>
    <s v="The Maltese Bodkin"/>
    <s v="hiSTORYstage presents a film noir-style comedy mystery with a Shakespearean twist performed as a 1944 radio drama."/>
    <x v="15"/>
    <x v="2248"/>
    <x v="0"/>
    <s v="US"/>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x v="131"/>
    <x v="2249"/>
    <x v="0"/>
    <s v="GB"/>
    <s v="GBP"/>
    <n v="1406470645"/>
    <n v="1403878645"/>
    <b v="0"/>
    <n v="27"/>
    <b v="1"/>
    <s v="theater/plays"/>
    <n v="142.36363636363635"/>
    <n v="29"/>
    <x v="1"/>
    <x v="6"/>
  </r>
  <r>
    <n v="3395"/>
    <s v="MIRAMAR"/>
    <s v="Miramar is a a darkly funny play exploring what it is we call â€˜homeâ€™."/>
    <x v="2"/>
    <x v="1622"/>
    <x v="0"/>
    <s v="GB"/>
    <s v="GBP"/>
    <n v="1433009400"/>
    <n v="1431795944"/>
    <b v="0"/>
    <n v="38"/>
    <b v="1"/>
    <s v="theater/plays"/>
    <n v="184"/>
    <n v="24.210526315789473"/>
    <x v="1"/>
    <x v="6"/>
  </r>
  <r>
    <n v="3396"/>
    <s v="Rainbowtown"/>
    <s v="&quot;Rainbowtown&quot; is a new play for kids. Help us bring it to the Main Line during the 2014 Philadelphia Fringe Festival!"/>
    <x v="15"/>
    <x v="415"/>
    <x v="0"/>
    <s v="US"/>
    <s v="USD"/>
    <n v="1401595140"/>
    <n v="1399286589"/>
    <b v="0"/>
    <n v="28"/>
    <b v="1"/>
    <s v="theater/plays"/>
    <n v="104.33333333333333"/>
    <n v="55.892857142857146"/>
    <x v="1"/>
    <x v="6"/>
  </r>
  <r>
    <n v="3397"/>
    <s v="Waiting for Godot - Blue Sky Theatre &amp; Arts"/>
    <s v="Help a group of recovering alcoholics bring Samuel Beckett's classic to a seaside town!"/>
    <x v="49"/>
    <x v="668"/>
    <x v="0"/>
    <s v="GB"/>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x v="23"/>
    <x v="2250"/>
    <x v="0"/>
    <s v="US"/>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x v="38"/>
    <x v="459"/>
    <x v="0"/>
    <s v="GB"/>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x v="3"/>
    <x v="2251"/>
    <x v="0"/>
    <s v="US"/>
    <s v="USD"/>
    <n v="1409266414"/>
    <n v="1405378414"/>
    <b v="0"/>
    <n v="85"/>
    <b v="1"/>
    <s v="theater/plays"/>
    <n v="100.41"/>
    <n v="118.12941176470588"/>
    <x v="1"/>
    <x v="6"/>
  </r>
  <r>
    <n v="3401"/>
    <s v="This is why we Live ... (Astonishment)"/>
    <s v="Support a daring new theatre creation               _x000d_Supportez une audacieuse compagnie internationale et aidez-les Ã  crÃ©er leur piÃ¨ce"/>
    <x v="193"/>
    <x v="2252"/>
    <x v="0"/>
    <s v="GB"/>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x v="36"/>
    <x v="2253"/>
    <x v="0"/>
    <s v="US"/>
    <s v="USD"/>
    <n v="1447295460"/>
    <n v="1444747843"/>
    <b v="0"/>
    <n v="165"/>
    <b v="1"/>
    <s v="theater/plays"/>
    <n v="109.76666666666665"/>
    <n v="99.787878787878782"/>
    <x v="1"/>
    <x v="6"/>
  </r>
  <r>
    <n v="3403"/>
    <s v="'Fats and Tanya' - a play by Lucy Gallagher"/>
    <s v="Two worlds, one bond - no turning back._x000d_A dark comedy about domestic abuse and the power of an unlikely friendship"/>
    <x v="13"/>
    <x v="41"/>
    <x v="0"/>
    <s v="GB"/>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x v="2"/>
    <x v="904"/>
    <x v="0"/>
    <s v="US"/>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x v="18"/>
    <x v="2254"/>
    <x v="0"/>
    <s v="GB"/>
    <s v="GBP"/>
    <n v="1456876740"/>
    <n v="1455063886"/>
    <b v="0"/>
    <n v="17"/>
    <b v="1"/>
    <s v="theater/plays"/>
    <n v="137.57142857142856"/>
    <n v="28.323529411764707"/>
    <x v="1"/>
    <x v="6"/>
  </r>
  <r>
    <n v="3406"/>
    <s v="Voices of Swords"/>
    <s v="A funny and moving new play about two families dealing with aging parents in very different ways!"/>
    <x v="3"/>
    <x v="2255"/>
    <x v="0"/>
    <s v="US"/>
    <s v="USD"/>
    <n v="1405511376"/>
    <n v="1401623376"/>
    <b v="0"/>
    <n v="91"/>
    <b v="1"/>
    <s v="theater/plays"/>
    <n v="100.31000000000002"/>
    <n v="110.23076923076923"/>
    <x v="1"/>
    <x v="6"/>
  </r>
  <r>
    <n v="3407"/>
    <s v="Chlorine Edinburgh 2014"/>
    <s v="Biddy is 24. Biddy is a hopeless romantic. Biddy always wanted to be a vegan. Find out what happens_x000d_when Biddy gets sectioned."/>
    <x v="13"/>
    <x v="2256"/>
    <x v="0"/>
    <s v="GB"/>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x v="2"/>
    <x v="2257"/>
    <x v="0"/>
    <s v="US"/>
    <s v="USD"/>
    <n v="1405727304"/>
    <n v="1403135304"/>
    <b v="0"/>
    <n v="18"/>
    <b v="1"/>
    <s v="theater/plays"/>
    <n v="211"/>
    <n v="58.611111111111114"/>
    <x v="1"/>
    <x v="6"/>
  </r>
  <r>
    <n v="3409"/>
    <s v="Who Said Theatre Presents: The Calm"/>
    <s v="Exciting and visceral new-writing that challenges the way we view the fine line between war and terror..."/>
    <x v="2"/>
    <x v="2258"/>
    <x v="0"/>
    <s v="GB"/>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x v="9"/>
    <x v="2259"/>
    <x v="0"/>
    <s v="US"/>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x v="36"/>
    <x v="2260"/>
    <x v="0"/>
    <s v="US"/>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x v="9"/>
    <x v="142"/>
    <x v="0"/>
    <s v="GB"/>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x v="2"/>
    <x v="1084"/>
    <x v="0"/>
    <s v="US"/>
    <s v="USD"/>
    <n v="1425099540"/>
    <n v="1424280938"/>
    <b v="0"/>
    <n v="14"/>
    <b v="1"/>
    <s v="theater/plays"/>
    <n v="130"/>
    <n v="46.428571428571431"/>
    <x v="1"/>
    <x v="6"/>
  </r>
  <r>
    <n v="3414"/>
    <s v="PCSF PlayOffs 2016"/>
    <s v="A new twist on our annual festival of fully-produced plays by member playwrights, performed by a talented ensemble cast!"/>
    <x v="9"/>
    <x v="2090"/>
    <x v="0"/>
    <s v="US"/>
    <s v="USD"/>
    <n v="1480579140"/>
    <n v="1478030325"/>
    <b v="0"/>
    <n v="44"/>
    <b v="1"/>
    <s v="theater/plays"/>
    <n v="103.49999999999999"/>
    <n v="70.568181818181813"/>
    <x v="1"/>
    <x v="6"/>
  </r>
  <r>
    <n v="3415"/>
    <s v="Balm in Gilead at Columbia"/>
    <s v="We are raising funds to allow for enhanced scenic, costume, and lighting design. Every dollar helps!"/>
    <x v="48"/>
    <x v="148"/>
    <x v="0"/>
    <s v="US"/>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x v="23"/>
    <x v="2261"/>
    <x v="0"/>
    <s v="GB"/>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x v="180"/>
    <x v="2262"/>
    <x v="0"/>
    <s v="US"/>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x v="2263"/>
    <x v="0"/>
    <s v="US"/>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x v="181"/>
    <x v="2264"/>
    <x v="0"/>
    <s v="IE"/>
    <s v="EUR"/>
    <n v="1459978200"/>
    <n v="1458416585"/>
    <b v="0"/>
    <n v="46"/>
    <b v="1"/>
    <s v="theater/plays"/>
    <n v="106.54545454545455"/>
    <n v="63.695652173913047"/>
    <x v="1"/>
    <x v="6"/>
  </r>
  <r>
    <n v="3420"/>
    <s v="Rounds. Set design campaign."/>
    <s v="A powerful and urgent tale of the first line of defence for the NHS. Based on true stories from junior doctors."/>
    <x v="176"/>
    <x v="2265"/>
    <x v="0"/>
    <s v="GB"/>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x v="3"/>
    <x v="2266"/>
    <x v="0"/>
    <s v="US"/>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x v="9"/>
    <x v="2267"/>
    <x v="0"/>
    <s v="GB"/>
    <s v="GBP"/>
    <n v="1450051200"/>
    <n v="1447594176"/>
    <b v="0"/>
    <n v="46"/>
    <b v="1"/>
    <s v="theater/plays"/>
    <n v="109.1"/>
    <n v="71.152173913043484"/>
    <x v="1"/>
    <x v="6"/>
  </r>
  <r>
    <n v="3423"/>
    <s v="And That's How The Story Goes"/>
    <s v="Forest Hills Eastern's Student Run Show 2015. Our goal is to present a professional quality show on a budget."/>
    <x v="49"/>
    <x v="457"/>
    <x v="0"/>
    <s v="US"/>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x v="12"/>
    <x v="2268"/>
    <x v="0"/>
    <s v="US"/>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x v="11"/>
    <x v="2269"/>
    <x v="0"/>
    <s v="US"/>
    <s v="USD"/>
    <n v="1412434136"/>
    <n v="1409669336"/>
    <b v="0"/>
    <n v="104"/>
    <b v="1"/>
    <s v="theater/plays"/>
    <n v="102.97033333333331"/>
    <n v="297.02980769230766"/>
    <x v="1"/>
    <x v="6"/>
  </r>
  <r>
    <n v="3426"/>
    <s v="Holocene"/>
    <s v="Part ghost story, part cautionary tale, Holocene is a play about the end of our world, and the beginning of another."/>
    <x v="192"/>
    <x v="1959"/>
    <x v="0"/>
    <s v="US"/>
    <s v="USD"/>
    <n v="1411264800"/>
    <n v="1409620903"/>
    <b v="0"/>
    <n v="87"/>
    <b v="1"/>
    <s v="theater/plays"/>
    <n v="108.13333333333333"/>
    <n v="46.609195402298852"/>
    <x v="1"/>
    <x v="6"/>
  </r>
  <r>
    <n v="3427"/>
    <s v="We Were Kings"/>
    <s v="A new play developed in collaboration with graduating theatre makers, premiering at the Edinburgh Fringe Festival 2014."/>
    <x v="15"/>
    <x v="646"/>
    <x v="0"/>
    <s v="GB"/>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x v="13"/>
    <x v="910"/>
    <x v="0"/>
    <s v="GB"/>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x v="666"/>
    <x v="0"/>
    <s v="GB"/>
    <s v="GBP"/>
    <n v="1478046661"/>
    <n v="1476837061"/>
    <b v="0"/>
    <n v="12"/>
    <b v="1"/>
    <s v="theater/plays"/>
    <n v="130"/>
    <n v="16.25"/>
    <x v="1"/>
    <x v="6"/>
  </r>
  <r>
    <n v="3430"/>
    <s v="Being Patient"/>
    <s v="We need support for our play so we can promote awareness of kidney diseases and the effect it has on sufferers and their families."/>
    <x v="13"/>
    <x v="2270"/>
    <x v="0"/>
    <s v="GB"/>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x v="13"/>
    <x v="41"/>
    <x v="0"/>
    <s v="US"/>
    <s v="USD"/>
    <n v="1408383153"/>
    <n v="1405791153"/>
    <b v="0"/>
    <n v="21"/>
    <b v="1"/>
    <s v="theater/plays"/>
    <n v="100"/>
    <n v="95.238095238095241"/>
    <x v="1"/>
    <x v="6"/>
  </r>
  <r>
    <n v="3432"/>
    <s v="Love Letters"/>
    <s v="Bare Theatre stages A.R. Gurney's Pulitzer Finalist script about a relationship spanning a lifetime and long distance."/>
    <x v="13"/>
    <x v="2271"/>
    <x v="0"/>
    <s v="US"/>
    <s v="USD"/>
    <n v="1454709600"/>
    <n v="1452520614"/>
    <b v="0"/>
    <n v="42"/>
    <b v="1"/>
    <s v="theater/plays"/>
    <n v="109.65"/>
    <n v="52.214285714285715"/>
    <x v="1"/>
    <x v="6"/>
  </r>
  <r>
    <n v="3433"/>
    <s v="The Dybbuk"/>
    <s v="death&amp;pretzels presents their first Chicago based project:_x000d_The Dybbuk by S. Ansky"/>
    <x v="196"/>
    <x v="2272"/>
    <x v="0"/>
    <s v="US"/>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x v="3"/>
    <x v="1285"/>
    <x v="0"/>
    <s v="US"/>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x v="28"/>
    <x v="2273"/>
    <x v="0"/>
    <s v="US"/>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x v="10"/>
    <x v="2274"/>
    <x v="0"/>
    <s v="US"/>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x v="168"/>
    <x v="0"/>
    <s v="US"/>
    <s v="USD"/>
    <n v="1440003820"/>
    <n v="1437411820"/>
    <b v="0"/>
    <n v="36"/>
    <b v="1"/>
    <s v="theater/plays"/>
    <n v="101"/>
    <n v="84.166666666666671"/>
    <x v="1"/>
    <x v="6"/>
  </r>
  <r>
    <n v="3438"/>
    <s v="KLIPPIES"/>
    <s v="Klippies is the debut play from Johannesburg-born writer Jessica SiÃ¢n, premiering at the Southwark Playhouse, London in May 2015."/>
    <x v="30"/>
    <x v="2275"/>
    <x v="0"/>
    <s v="GB"/>
    <s v="GBP"/>
    <n v="1430600400"/>
    <n v="1428358567"/>
    <b v="0"/>
    <n v="14"/>
    <b v="1"/>
    <s v="theater/plays"/>
    <n v="104.2"/>
    <n v="186.07142857142858"/>
    <x v="1"/>
    <x v="6"/>
  </r>
  <r>
    <n v="3439"/>
    <s v="Cirque Inspired Alice's Adventures in Wonderland"/>
    <s v="Help a small theater produce an original adaptation of Lewis Carroll's classic story."/>
    <x v="38"/>
    <x v="2276"/>
    <x v="0"/>
    <s v="US"/>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x v="10"/>
    <x v="2277"/>
    <x v="0"/>
    <s v="US"/>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x v="30"/>
    <x v="1644"/>
    <x v="0"/>
    <s v="US"/>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x v="49"/>
    <x v="156"/>
    <x v="0"/>
    <s v="US"/>
    <s v="USD"/>
    <n v="1433016672"/>
    <n v="1430424672"/>
    <b v="0"/>
    <n v="8"/>
    <b v="1"/>
    <s v="theater/plays"/>
    <n v="100"/>
    <n v="31.25"/>
    <x v="1"/>
    <x v="6"/>
  </r>
  <r>
    <n v="3443"/>
    <s v="Reading of a New Play by Garrett Zuercher"/>
    <s v="A new play about dual-faced identities in the gay community, particularly among those who are deaf and those living with HIV."/>
    <x v="28"/>
    <x v="2278"/>
    <x v="0"/>
    <s v="US"/>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x v="43"/>
    <x v="2279"/>
    <x v="0"/>
    <s v="AU"/>
    <s v="AUD"/>
    <n v="1465394340"/>
    <n v="1464677986"/>
    <b v="0"/>
    <n v="20"/>
    <b v="1"/>
    <s v="theater/plays"/>
    <n v="289"/>
    <n v="43.35"/>
    <x v="1"/>
    <x v="6"/>
  </r>
  <r>
    <n v="3445"/>
    <s v="Axon Theatre - First Project (Phase 1)"/>
    <s v="Rehearsal &amp; development of our first project as Axon Theatre: &quot;The Star-Spangled Girl&quot; in South Wales."/>
    <x v="13"/>
    <x v="41"/>
    <x v="0"/>
    <s v="GB"/>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x v="28"/>
    <x v="876"/>
    <x v="0"/>
    <s v="GB"/>
    <s v="GBP"/>
    <n v="1423138800"/>
    <n v="1421092725"/>
    <b v="0"/>
    <n v="25"/>
    <b v="1"/>
    <s v="theater/plays"/>
    <n v="108.2"/>
    <n v="43.28"/>
    <x v="1"/>
    <x v="6"/>
  </r>
  <r>
    <n v="3447"/>
    <s v="The Vagabond Halfback"/>
    <s v="&quot;He was a poet, a vagrant, a philosopher, a lady's man and a hard drinker&quot;"/>
    <x v="28"/>
    <x v="2280"/>
    <x v="0"/>
    <s v="US"/>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x v="190"/>
    <x v="2281"/>
    <x v="0"/>
    <s v="US"/>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x v="134"/>
    <x v="2282"/>
    <x v="0"/>
    <s v="US"/>
    <s v="USD"/>
    <n v="1468036800"/>
    <n v="1465607738"/>
    <b v="0"/>
    <n v="20"/>
    <b v="1"/>
    <s v="theater/plays"/>
    <n v="170.625"/>
    <n v="68.25"/>
    <x v="1"/>
    <x v="6"/>
  </r>
  <r>
    <n v="3450"/>
    <s v="The Beautiful House"/>
    <s v="The Beautiful House' is a story of modern mummification and the present day post-humanist crisis in our relationship with death."/>
    <x v="2"/>
    <x v="1158"/>
    <x v="0"/>
    <s v="GB"/>
    <s v="GBP"/>
    <n v="1427990071"/>
    <n v="1422809671"/>
    <b v="0"/>
    <n v="39"/>
    <b v="1"/>
    <s v="theater/plays"/>
    <n v="152"/>
    <n v="19.487179487179485"/>
    <x v="1"/>
    <x v="6"/>
  </r>
  <r>
    <n v="3451"/>
    <s v="The Twilight Zone Play"/>
    <s v="I'm a high school student in New Jersey planning on producing and directing a Twilight Zone Play for a &quot;One Act&quot; competition."/>
    <x v="81"/>
    <x v="2283"/>
    <x v="0"/>
    <s v="US"/>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x v="2284"/>
    <x v="0"/>
    <s v="US"/>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x v="43"/>
    <x v="2285"/>
    <x v="0"/>
    <s v="GB"/>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x v="2286"/>
    <x v="0"/>
    <s v="GB"/>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x v="2287"/>
    <x v="0"/>
    <s v="US"/>
    <s v="USD"/>
    <n v="1476381627"/>
    <n v="1473789627"/>
    <b v="0"/>
    <n v="69"/>
    <b v="1"/>
    <s v="theater/plays"/>
    <n v="100.64999999999999"/>
    <n v="145.86956521739131"/>
    <x v="1"/>
    <x v="6"/>
  </r>
  <r>
    <n v="3456"/>
    <s v="THIEF"/>
    <s v="&quot;Thief,&quot; a one man touring show, a theatrical experience portraying a supernatural story about the 3 days Jesus spent in the grave."/>
    <x v="9"/>
    <x v="2288"/>
    <x v="0"/>
    <s v="US"/>
    <s v="USD"/>
    <n v="1406876340"/>
    <n v="1404190567"/>
    <b v="0"/>
    <n v="16"/>
    <b v="1"/>
    <s v="theater/plays"/>
    <n v="191.3"/>
    <n v="358.6875"/>
    <x v="1"/>
    <x v="6"/>
  </r>
  <r>
    <n v="3457"/>
    <s v="The Impossible Adventures Of Supernova Jones"/>
    <s v="Robots, Space Battles, Mystery, and Intrigue. Nothing is Impossible..."/>
    <x v="13"/>
    <x v="2289"/>
    <x v="0"/>
    <s v="US"/>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x v="408"/>
    <x v="2290"/>
    <x v="0"/>
    <s v="US"/>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x v="2291"/>
    <x v="0"/>
    <s v="GB"/>
    <s v="GBP"/>
    <n v="1463743860"/>
    <n v="1461151860"/>
    <b v="0"/>
    <n v="36"/>
    <b v="1"/>
    <s v="theater/plays"/>
    <n v="126.2"/>
    <n v="17.527777777777779"/>
    <x v="1"/>
    <x v="6"/>
  </r>
  <r>
    <n v="3460"/>
    <s v="Pushers"/>
    <s v="'Pushers' is an exciting new play and the first project for brand new theatre company, Ain't Got No Home Productions."/>
    <x v="2"/>
    <x v="2292"/>
    <x v="0"/>
    <s v="GB"/>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x v="2"/>
    <x v="2293"/>
    <x v="0"/>
    <s v="US"/>
    <s v="USD"/>
    <n v="1477710000"/>
    <n v="1475248279"/>
    <b v="0"/>
    <n v="12"/>
    <b v="1"/>
    <s v="theater/plays"/>
    <n v="139"/>
    <n v="57.916666666666664"/>
    <x v="1"/>
    <x v="6"/>
  </r>
  <r>
    <n v="3462"/>
    <s v="Upstart Crows of Santa Fe Stage Weapons"/>
    <s v="Help the Upstart Crows of Santa Fe bring Shakespeare's Julius Caesar to life with quality wooden stage swords!"/>
    <x v="49"/>
    <x v="2294"/>
    <x v="0"/>
    <s v="US"/>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x v="3"/>
    <x v="2295"/>
    <x v="0"/>
    <s v="CA"/>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x v="10"/>
    <x v="2296"/>
    <x v="0"/>
    <s v="US"/>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x v="13"/>
    <x v="2169"/>
    <x v="0"/>
    <s v="GB"/>
    <s v="GBP"/>
    <n v="1439136000"/>
    <n v="1436972472"/>
    <b v="0"/>
    <n v="36"/>
    <b v="1"/>
    <s v="theater/plays"/>
    <n v="103"/>
    <n v="57.222222222222221"/>
    <x v="1"/>
    <x v="6"/>
  </r>
  <r>
    <n v="3466"/>
    <s v="Spotlight Youth Theater Production of Wizard"/>
    <s v="The Spotlight Youth Theater is a program where every participant has a moment in the spotlight."/>
    <x v="8"/>
    <x v="2297"/>
    <x v="0"/>
    <s v="US"/>
    <s v="USD"/>
    <n v="1461108450"/>
    <n v="1455928050"/>
    <b v="0"/>
    <n v="61"/>
    <b v="1"/>
    <s v="theater/plays"/>
    <n v="127.14285714285714"/>
    <n v="72.950819672131146"/>
    <x v="1"/>
    <x v="6"/>
  </r>
  <r>
    <n v="3467"/>
    <s v="Venus in Fur, Los Angeles."/>
    <s v="Venus in Fur, By David Ives."/>
    <x v="9"/>
    <x v="168"/>
    <x v="0"/>
    <s v="US"/>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x v="3"/>
    <x v="2298"/>
    <x v="0"/>
    <s v="US"/>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x v="70"/>
    <x v="2299"/>
    <x v="0"/>
    <s v="US"/>
    <s v="USD"/>
    <n v="1461857045"/>
    <n v="1459265045"/>
    <b v="0"/>
    <n v="63"/>
    <b v="1"/>
    <s v="theater/plays"/>
    <n v="113.39285714285714"/>
    <n v="50.396825396825399"/>
    <x v="1"/>
    <x v="6"/>
  </r>
  <r>
    <n v="3470"/>
    <s v="She Kills Monsters"/>
    <s v="The New Artist's Circle is a theatre company dedicated to bringing the arts to young people."/>
    <x v="49"/>
    <x v="672"/>
    <x v="0"/>
    <s v="US"/>
    <s v="USD"/>
    <n v="1468618680"/>
    <n v="1465345902"/>
    <b v="0"/>
    <n v="9"/>
    <b v="1"/>
    <s v="theater/plays"/>
    <n v="150"/>
    <n v="41.666666666666664"/>
    <x v="1"/>
    <x v="6"/>
  </r>
  <r>
    <n v="3471"/>
    <s v="Different is Dangerous"/>
    <s v="Fast paced, two hander which uses headphone verbatim technique to give an insight into the everyday lives of Leeds city locals."/>
    <x v="2"/>
    <x v="2300"/>
    <x v="0"/>
    <s v="GB"/>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x v="13"/>
    <x v="2301"/>
    <x v="0"/>
    <s v="US"/>
    <s v="USD"/>
    <n v="1415253540"/>
    <n v="1413432331"/>
    <b v="0"/>
    <n v="23"/>
    <b v="1"/>
    <s v="theater/plays"/>
    <n v="102.05"/>
    <n v="88.739130434782609"/>
    <x v="1"/>
    <x v="6"/>
  </r>
  <r>
    <n v="3473"/>
    <s v="King Sisyphus"/>
    <s v="A modern telling of the Greek myth. Sisyphus defies the Gods and attempts to change the world order... but can he overcome his fate?"/>
    <x v="244"/>
    <x v="2302"/>
    <x v="0"/>
    <s v="US"/>
    <s v="USD"/>
    <n v="1426883220"/>
    <n v="1425067296"/>
    <b v="0"/>
    <n v="33"/>
    <b v="1"/>
    <s v="theater/plays"/>
    <n v="100"/>
    <n v="148.4848484848485"/>
    <x v="1"/>
    <x v="6"/>
  </r>
  <r>
    <n v="3474"/>
    <s v="Be Prepared"/>
    <s v="Help us get actor-writer Ian Bonar's debut play - a hilarious, heartbreaking story of grief and loss - to the 2016 Edinburgh Fringe."/>
    <x v="13"/>
    <x v="895"/>
    <x v="0"/>
    <s v="GB"/>
    <s v="GBP"/>
    <n v="1469016131"/>
    <n v="1466424131"/>
    <b v="0"/>
    <n v="39"/>
    <b v="1"/>
    <s v="theater/plays"/>
    <n v="101"/>
    <n v="51.794871794871796"/>
    <x v="1"/>
    <x v="6"/>
  </r>
  <r>
    <n v="3475"/>
    <s v="Score"/>
    <s v="Score is a musical play inspired by true stories of parents who have recovered from addiction and regained their children."/>
    <x v="43"/>
    <x v="2303"/>
    <x v="0"/>
    <s v="GB"/>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x v="43"/>
    <x v="2304"/>
    <x v="0"/>
    <s v="US"/>
    <s v="USD"/>
    <n v="1414378800"/>
    <n v="1412836990"/>
    <b v="0"/>
    <n v="6"/>
    <b v="1"/>
    <s v="theater/plays"/>
    <n v="104"/>
    <n v="52"/>
    <x v="1"/>
    <x v="6"/>
  </r>
  <r>
    <n v="3477"/>
    <s v="PCSF's Biannual 24-Hour Play Festival"/>
    <s v="8 ten-minute plays, written, directed, rehearsed, and fully produced in only 24 hours! Are we crazy? You bet we are!"/>
    <x v="40"/>
    <x v="857"/>
    <x v="0"/>
    <s v="US"/>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x v="13"/>
    <x v="2305"/>
    <x v="0"/>
    <s v="US"/>
    <s v="USD"/>
    <n v="1426539600"/>
    <n v="1424296822"/>
    <b v="0"/>
    <n v="57"/>
    <b v="1"/>
    <s v="theater/plays"/>
    <n v="112.85000000000001"/>
    <n v="39.596491228070178"/>
    <x v="1"/>
    <x v="6"/>
  </r>
  <r>
    <n v="3479"/>
    <s v="Civil Rogues"/>
    <s v="A new comedy about what happened to a band of foolhardy actors when the Puritans closed the theatres in the 1640s."/>
    <x v="15"/>
    <x v="2306"/>
    <x v="0"/>
    <s v="GB"/>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x v="15"/>
    <x v="2307"/>
    <x v="0"/>
    <s v="US"/>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x v="3"/>
    <x v="2308"/>
    <x v="0"/>
    <s v="AU"/>
    <s v="AUD"/>
    <n v="1420178188"/>
    <n v="1418709388"/>
    <b v="0"/>
    <n v="95"/>
    <b v="1"/>
    <s v="theater/plays"/>
    <n v="118.8"/>
    <n v="125.05263157894737"/>
    <x v="1"/>
    <x v="6"/>
  </r>
  <r>
    <n v="3482"/>
    <s v="Old Trunk - Edinburgh 2014"/>
    <s v="Critically-acclaimed new-writing company Old Trunk make their Edinburgh debut alternating their two darkly comic plays."/>
    <x v="9"/>
    <x v="2309"/>
    <x v="0"/>
    <s v="GB"/>
    <s v="GBP"/>
    <n v="1404671466"/>
    <n v="1402079466"/>
    <b v="0"/>
    <n v="80"/>
    <b v="1"/>
    <s v="theater/plays"/>
    <n v="138.33333333333334"/>
    <n v="51.875"/>
    <x v="1"/>
    <x v="6"/>
  </r>
  <r>
    <n v="3483"/>
    <s v="The Faculty Lounge"/>
    <s v="Join 5 high school teachers in the lounge of every high school in America.  Hear what they never say in the classroom."/>
    <x v="295"/>
    <x v="2310"/>
    <x v="0"/>
    <s v="US"/>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x v="30"/>
    <x v="2311"/>
    <x v="0"/>
    <s v="US"/>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x v="409"/>
    <x v="1827"/>
    <x v="0"/>
    <s v="US"/>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x v="2312"/>
    <x v="0"/>
    <s v="US"/>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x v="13"/>
    <x v="948"/>
    <x v="0"/>
    <s v="GB"/>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x v="9"/>
    <x v="2313"/>
    <x v="0"/>
    <s v="US"/>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x v="2314"/>
    <x v="0"/>
    <s v="GB"/>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x v="2315"/>
    <x v="0"/>
    <s v="US"/>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x v="2"/>
    <x v="2316"/>
    <x v="0"/>
    <s v="US"/>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x v="276"/>
    <x v="2317"/>
    <x v="0"/>
    <s v="US"/>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x v="15"/>
    <x v="646"/>
    <x v="0"/>
    <s v="US"/>
    <s v="USD"/>
    <n v="1408252260"/>
    <n v="1406580436"/>
    <b v="0"/>
    <n v="29"/>
    <b v="1"/>
    <s v="theater/plays"/>
    <n v="100"/>
    <n v="51.724137931034484"/>
    <x v="1"/>
    <x v="6"/>
  </r>
  <r>
    <n v="3494"/>
    <s v="Special in a Bad Way"/>
    <s v="&quot;Special in a Bad Way&quot; is a comedy that questions American Public Schools in their treatment of the so called, 'learning disabled.'"/>
    <x v="44"/>
    <x v="402"/>
    <x v="0"/>
    <s v="US"/>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x v="10"/>
    <x v="2318"/>
    <x v="0"/>
    <s v="CA"/>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x v="9"/>
    <x v="2319"/>
    <x v="0"/>
    <s v="US"/>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x v="410"/>
    <x v="472"/>
    <x v="0"/>
    <s v="US"/>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x v="409"/>
    <x v="2320"/>
    <x v="0"/>
    <s v="CA"/>
    <s v="CAD"/>
    <n v="1464471840"/>
    <n v="1459309704"/>
    <b v="0"/>
    <n v="42"/>
    <b v="1"/>
    <s v="theater/plays"/>
    <n v="102.42424242424242"/>
    <n v="40.238095238095241"/>
    <x v="1"/>
    <x v="6"/>
  </r>
  <r>
    <n v="3499"/>
    <s v="Fefu and Her Friends"/>
    <s v="Figure 8 Troupe's debut performance! A stunning piece of theatre written by premier female playwright Maria Irene Fornes."/>
    <x v="13"/>
    <x v="2321"/>
    <x v="0"/>
    <s v="US"/>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x v="28"/>
    <x v="2322"/>
    <x v="0"/>
    <s v="US"/>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x v="15"/>
    <x v="17"/>
    <x v="0"/>
    <s v="GB"/>
    <s v="GBP"/>
    <n v="1441995595"/>
    <n v="1439835595"/>
    <b v="0"/>
    <n v="42"/>
    <b v="1"/>
    <s v="theater/plays"/>
    <n v="100.66666666666666"/>
    <n v="35.952380952380949"/>
    <x v="1"/>
    <x v="6"/>
  </r>
  <r>
    <n v="3502"/>
    <s v="Dickhead"/>
    <s v="Dickhead is a play about one man's struggle with the dicks in his head. If you want to know more stop being a twat and put out...please"/>
    <x v="23"/>
    <x v="2323"/>
    <x v="0"/>
    <s v="US"/>
    <s v="USD"/>
    <n v="1458100740"/>
    <n v="1456862924"/>
    <b v="0"/>
    <n v="31"/>
    <b v="1"/>
    <s v="theater/plays"/>
    <n v="105.4"/>
    <n v="136"/>
    <x v="1"/>
    <x v="6"/>
  </r>
  <r>
    <n v="3503"/>
    <s v="Tarantella"/>
    <s v="A group of Sicilian immigrants in New York struggle to deal with conflict from both within the family and from without."/>
    <x v="30"/>
    <x v="2324"/>
    <x v="0"/>
    <s v="GB"/>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x v="28"/>
    <x v="325"/>
    <x v="0"/>
    <s v="US"/>
    <s v="USD"/>
    <n v="1447959491"/>
    <n v="1445363891"/>
    <b v="0"/>
    <n v="8"/>
    <b v="1"/>
    <s v="theater/plays"/>
    <n v="100"/>
    <n v="125"/>
    <x v="1"/>
    <x v="6"/>
  </r>
  <r>
    <n v="3505"/>
    <s v="Second Act: The Four Disgracers"/>
    <s v="Four myths._x000d_Four writers._x000d_Four new takes._x000d__x000d_The Four Disgracers comes to the stage to launch a new theatre group, Ixion."/>
    <x v="30"/>
    <x v="2325"/>
    <x v="0"/>
    <s v="US"/>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x v="9"/>
    <x v="631"/>
    <x v="0"/>
    <s v="US"/>
    <s v="USD"/>
    <n v="1408815440"/>
    <n v="1404927440"/>
    <b v="0"/>
    <n v="29"/>
    <b v="1"/>
    <s v="theater/plays"/>
    <n v="101.49999999999999"/>
    <n v="105"/>
    <x v="1"/>
    <x v="6"/>
  </r>
  <r>
    <n v="3507"/>
    <s v="The Chameleon Fools Theatre Troupe Project"/>
    <s v="Please help our troupe bring our first project from planning to reality! Join us on one exciting ride!"/>
    <x v="3"/>
    <x v="2326"/>
    <x v="0"/>
    <s v="US"/>
    <s v="USD"/>
    <n v="1464732537"/>
    <n v="1462140537"/>
    <b v="0"/>
    <n v="72"/>
    <b v="1"/>
    <s v="theater/plays"/>
    <n v="104.4"/>
    <n v="145"/>
    <x v="1"/>
    <x v="6"/>
  </r>
  <r>
    <n v="3508"/>
    <s v="Roll The Dice Theatre Company"/>
    <s v="Roll The Dice Theatre Company revolves around taking risks in the game of life vicariously through beloved childhood games."/>
    <x v="213"/>
    <x v="147"/>
    <x v="0"/>
    <s v="GB"/>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x v="9"/>
    <x v="2327"/>
    <x v="0"/>
    <s v="US"/>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x v="42"/>
    <x v="1217"/>
    <x v="0"/>
    <s v="US"/>
    <s v="USD"/>
    <n v="1404312846"/>
    <n v="1402584846"/>
    <b v="0"/>
    <n v="15"/>
    <b v="1"/>
    <s v="theater/plays"/>
    <n v="100.55555555555556"/>
    <n v="60.333333333333336"/>
    <x v="1"/>
    <x v="6"/>
  </r>
  <r>
    <n v="3511"/>
    <s v="Silent Planet"/>
    <s v="The world premiere of the first full-length play by Eve Leigh, at the intimate Finborough Theatre in London."/>
    <x v="15"/>
    <x v="2328"/>
    <x v="0"/>
    <s v="GB"/>
    <s v="GBP"/>
    <n v="1415385000"/>
    <n v="1413406695"/>
    <b v="0"/>
    <n v="19"/>
    <b v="1"/>
    <s v="theater/plays"/>
    <n v="101.2"/>
    <n v="79.89473684210526"/>
    <x v="1"/>
    <x v="6"/>
  </r>
  <r>
    <n v="3512"/>
    <s v="With My Eyes Wide Open"/>
    <s v="We're making a hard hitting, innovative play which will open your eyes to what mental illness is like in the mind of the sufferer."/>
    <x v="28"/>
    <x v="325"/>
    <x v="0"/>
    <s v="GB"/>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x v="70"/>
    <x v="2153"/>
    <x v="0"/>
    <s v="US"/>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x v="1100"/>
    <x v="0"/>
    <s v="US"/>
    <s v="USD"/>
    <n v="1422853140"/>
    <n v="1421439552"/>
    <b v="0"/>
    <n v="10"/>
    <b v="1"/>
    <s v="theater/plays"/>
    <n v="110.00000000000001"/>
    <n v="55"/>
    <x v="1"/>
    <x v="6"/>
  </r>
  <r>
    <n v="3515"/>
    <s v="Twelfth Night by William Shakespeare"/>
    <s v="We are casting an all-inclusive production of Shakespeare's Twelfth Night in a non-traditional performance space."/>
    <x v="9"/>
    <x v="2329"/>
    <x v="0"/>
    <s v="US"/>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x v="30"/>
    <x v="911"/>
    <x v="0"/>
    <s v="US"/>
    <s v="USD"/>
    <n v="1410145200"/>
    <n v="1407197670"/>
    <b v="0"/>
    <n v="11"/>
    <b v="1"/>
    <s v="theater/plays"/>
    <n v="100"/>
    <n v="227.27272727272728"/>
    <x v="1"/>
    <x v="6"/>
  </r>
  <r>
    <n v="3517"/>
    <s v="A Bright Room Called Day by Tony Kushner"/>
    <s v="Support an outstanding cast of actors to take on a professional production of a masterpiece of modern theatre"/>
    <x v="23"/>
    <x v="417"/>
    <x v="0"/>
    <s v="GB"/>
    <s v="GBP"/>
    <n v="1404471600"/>
    <n v="1401910634"/>
    <b v="0"/>
    <n v="13"/>
    <b v="1"/>
    <s v="theater/plays"/>
    <n v="100"/>
    <n v="307.69230769230768"/>
    <x v="1"/>
    <x v="6"/>
  </r>
  <r>
    <n v="3518"/>
    <s v="BEASTS OF BAVERLY GROVE"/>
    <s v="One play.  Two theaters.  See the story from both sides and then decide for yourself - who are the BEASTS OF BAVERLY GROVE?"/>
    <x v="15"/>
    <x v="2330"/>
    <x v="0"/>
    <s v="US"/>
    <s v="USD"/>
    <n v="1412259660"/>
    <n v="1410461299"/>
    <b v="0"/>
    <n v="33"/>
    <b v="1"/>
    <s v="theater/plays"/>
    <n v="110.04599999999999"/>
    <n v="50.020909090909093"/>
    <x v="1"/>
    <x v="6"/>
  </r>
  <r>
    <n v="3519"/>
    <s v="Bookstory"/>
    <s v="Bookstory is a tiny puppet musical with some very big ideas that tells the story of the story in the digital age"/>
    <x v="13"/>
    <x v="40"/>
    <x v="0"/>
    <s v="GB"/>
    <s v="GBP"/>
    <n v="1425478950"/>
    <n v="1422886950"/>
    <b v="0"/>
    <n v="28"/>
    <b v="1"/>
    <s v="theater/plays"/>
    <n v="101.35000000000001"/>
    <n v="72.392857142857139"/>
    <x v="1"/>
    <x v="6"/>
  </r>
  <r>
    <n v="3520"/>
    <s v="Protocols"/>
    <s v="Help us to bring &quot;Protocols&quot; at the 2015 Camden Fringe. The most controversial play of the year."/>
    <x v="13"/>
    <x v="1132"/>
    <x v="0"/>
    <s v="GB"/>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x v="18"/>
    <x v="2331"/>
    <x v="0"/>
    <s v="US"/>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x v="1174"/>
    <x v="0"/>
    <s v="GB"/>
    <s v="GBP"/>
    <n v="1442311560"/>
    <n v="1439924246"/>
    <b v="0"/>
    <n v="34"/>
    <b v="1"/>
    <s v="theater/plays"/>
    <n v="100"/>
    <n v="41.029411764705884"/>
    <x v="1"/>
    <x v="6"/>
  </r>
  <r>
    <n v="3523"/>
    <s v="Magnificence"/>
    <s v="An old play about our world. Set in 1970s England, Magnificence is a gut-wrenching story of radicalisation, idealism and pity."/>
    <x v="23"/>
    <x v="2332"/>
    <x v="0"/>
    <s v="GB"/>
    <s v="GBP"/>
    <n v="1474844400"/>
    <n v="1469871148"/>
    <b v="0"/>
    <n v="80"/>
    <b v="1"/>
    <s v="theater/plays"/>
    <n v="113.65"/>
    <n v="56.825000000000003"/>
    <x v="1"/>
    <x v="6"/>
  </r>
  <r>
    <n v="3524"/>
    <s v="Sweet, Sweet Spirit"/>
    <s v="A West Texas matriarch is enraged by the news that her gay grandson has been the victim of a hate crime committed by his own father."/>
    <x v="3"/>
    <x v="2333"/>
    <x v="0"/>
    <s v="US"/>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x v="2"/>
    <x v="798"/>
    <x v="0"/>
    <s v="US"/>
    <s v="USD"/>
    <n v="1439136000"/>
    <n v="1438188106"/>
    <b v="0"/>
    <n v="7"/>
    <b v="1"/>
    <s v="theater/plays"/>
    <n v="106"/>
    <n v="75.714285714285708"/>
    <x v="1"/>
    <x v="6"/>
  </r>
  <r>
    <n v="3526"/>
    <s v="Human, Kind Theater Project"/>
    <s v="By day we perform Acts of Kindness, by night we perform free theater, all sustained by the love of our neighbors, not ticket prices."/>
    <x v="126"/>
    <x v="2334"/>
    <x v="0"/>
    <s v="US"/>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x v="12"/>
    <x v="2335"/>
    <x v="0"/>
    <s v="US"/>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x v="2336"/>
    <x v="0"/>
    <s v="GB"/>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x v="2"/>
    <x v="2337"/>
    <x v="0"/>
    <s v="US"/>
    <s v="USD"/>
    <n v="1436749200"/>
    <n v="1434997018"/>
    <b v="0"/>
    <n v="18"/>
    <b v="1"/>
    <s v="theater/plays"/>
    <n v="132"/>
    <n v="36.666666666666664"/>
    <x v="1"/>
    <x v="6"/>
  </r>
  <r>
    <n v="3530"/>
    <s v="Far From Fiction"/>
    <s v="â€œFar From Fictionâ€ is a powerful play, written by Sally Willis, offering insights into a new understanding of  female psychology."/>
    <x v="181"/>
    <x v="2338"/>
    <x v="0"/>
    <s v="GB"/>
    <s v="GBP"/>
    <n v="1460318400"/>
    <n v="1457881057"/>
    <b v="0"/>
    <n v="22"/>
    <b v="1"/>
    <s v="theater/plays"/>
    <n v="100"/>
    <n v="125"/>
    <x v="1"/>
    <x v="6"/>
  </r>
  <r>
    <n v="3531"/>
    <s v="The Reinvention of Lily Johnson"/>
    <s v="A political comedy for a crazy election year"/>
    <x v="28"/>
    <x v="1958"/>
    <x v="0"/>
    <s v="US"/>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x v="412"/>
    <x v="1936"/>
    <x v="0"/>
    <s v="US"/>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x v="2291"/>
    <x v="0"/>
    <s v="US"/>
    <s v="USD"/>
    <n v="1447269367"/>
    <n v="1444673767"/>
    <b v="0"/>
    <n v="8"/>
    <b v="1"/>
    <s v="theater/plays"/>
    <n v="126.2"/>
    <n v="78.875"/>
    <x v="1"/>
    <x v="6"/>
  </r>
  <r>
    <n v="3534"/>
    <s v="Night of Ashes"/>
    <s v="A Theatrical Prequel to Hell's Rebels, the current Pathfinder Adventure Path from Paizo Publishing"/>
    <x v="10"/>
    <x v="2339"/>
    <x v="0"/>
    <s v="US"/>
    <s v="USD"/>
    <n v="1443711623"/>
    <n v="1440687623"/>
    <b v="0"/>
    <n v="204"/>
    <b v="1"/>
    <s v="theater/plays"/>
    <n v="156.20000000000002"/>
    <n v="38.284313725490193"/>
    <x v="1"/>
    <x v="6"/>
  </r>
  <r>
    <n v="3535"/>
    <s v="Twelve Angry Women"/>
    <s v="On the 60th anniversary of Twelve Angry Men, 12 female writers create 12 short pieces about what makes them angry."/>
    <x v="13"/>
    <x v="2340"/>
    <x v="0"/>
    <s v="GB"/>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x v="325"/>
    <x v="398"/>
    <x v="0"/>
    <s v="GB"/>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x v="1967"/>
    <x v="0"/>
    <s v="CA"/>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x v="13"/>
    <x v="1956"/>
    <x v="0"/>
    <s v="GB"/>
    <s v="GBP"/>
    <n v="1471428340"/>
    <n v="1469009140"/>
    <b v="0"/>
    <n v="83"/>
    <b v="1"/>
    <s v="theater/plays"/>
    <n v="128.44999999999999"/>
    <n v="30.951807228915662"/>
    <x v="1"/>
    <x v="6"/>
  </r>
  <r>
    <n v="3539"/>
    <s v="Chokehold"/>
    <s v="A searing new play that takes  an unflinching look at the terrible costs of police shootings in the African American community."/>
    <x v="20"/>
    <x v="2341"/>
    <x v="0"/>
    <s v="US"/>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x v="43"/>
    <x v="2342"/>
    <x v="0"/>
    <s v="GB"/>
    <s v="GBP"/>
    <n v="1466899491"/>
    <n v="1464307491"/>
    <b v="0"/>
    <n v="8"/>
    <b v="1"/>
    <s v="theater/plays"/>
    <n v="123"/>
    <n v="46.125"/>
    <x v="1"/>
    <x v="6"/>
  </r>
  <r>
    <n v="3541"/>
    <s v="Twelfth Night or What You Will"/>
    <s v="Yellowbelly Theatre needs your help to bring this incredible play of love, lust and mistaken identity to life in our debut performance!"/>
    <x v="38"/>
    <x v="2343"/>
    <x v="0"/>
    <s v="GB"/>
    <s v="GBP"/>
    <n v="1441042275"/>
    <n v="1438882275"/>
    <b v="0"/>
    <n v="32"/>
    <b v="1"/>
    <s v="theater/plays"/>
    <n v="105"/>
    <n v="39.375"/>
    <x v="1"/>
    <x v="6"/>
  </r>
  <r>
    <n v="3542"/>
    <s v="Gifts of War"/>
    <s v="Ancient Greece. Giddy, champagne soaked debauchery celebrating the Trojan War's end leads to a shocking and deadly surprise."/>
    <x v="62"/>
    <x v="2344"/>
    <x v="0"/>
    <s v="US"/>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x v="15"/>
    <x v="76"/>
    <x v="0"/>
    <s v="DE"/>
    <s v="EUR"/>
    <n v="1435255659"/>
    <n v="1432663659"/>
    <b v="0"/>
    <n v="29"/>
    <b v="1"/>
    <s v="theater/plays"/>
    <n v="104.66666666666666"/>
    <n v="54.137931034482762"/>
    <x v="1"/>
    <x v="6"/>
  </r>
  <r>
    <n v="3544"/>
    <s v="Gruoch, or Lady Macbeth"/>
    <s v="Death &amp; Pretzels presents the world premiere of Paul Pasulka's Gruoch, or Lady Macbeth"/>
    <x v="30"/>
    <x v="911"/>
    <x v="0"/>
    <s v="US"/>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x v="49"/>
    <x v="2345"/>
    <x v="0"/>
    <s v="US"/>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x v="184"/>
    <x v="2346"/>
    <x v="0"/>
    <s v="US"/>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x v="19"/>
    <x v="2347"/>
    <x v="0"/>
    <s v="US"/>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x v="190"/>
    <x v="2307"/>
    <x v="0"/>
    <s v="US"/>
    <s v="USD"/>
    <n v="1457139600"/>
    <n v="1455230214"/>
    <b v="0"/>
    <n v="13"/>
    <b v="1"/>
    <s v="theater/plays"/>
    <n v="101.9047619047619"/>
    <n v="164.61538461538461"/>
    <x v="1"/>
    <x v="6"/>
  </r>
  <r>
    <n v="3549"/>
    <s v="The Munitionettes"/>
    <s v="Help us bring to life tales of hardship, danger and community of extraordinary women working in WW1 munitions factories."/>
    <x v="28"/>
    <x v="806"/>
    <x v="0"/>
    <s v="GB"/>
    <s v="GBP"/>
    <n v="1441358873"/>
    <n v="1438939673"/>
    <b v="0"/>
    <n v="42"/>
    <b v="1"/>
    <s v="theater/plays"/>
    <n v="102"/>
    <n v="24.285714285714285"/>
    <x v="1"/>
    <x v="6"/>
  </r>
  <r>
    <n v="3550"/>
    <s v="MOONFACE"/>
    <s v="MOONFACE explores the formative f***k-ups of adolescence. Fresh, incisive new writing. Monologue, movement and striking naturalism."/>
    <x v="30"/>
    <x v="2348"/>
    <x v="0"/>
    <s v="GB"/>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x v="15"/>
    <x v="2349"/>
    <x v="0"/>
    <s v="US"/>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x v="414"/>
    <x v="2350"/>
    <x v="0"/>
    <s v="GB"/>
    <s v="GBP"/>
    <n v="1403964324"/>
    <n v="1401372324"/>
    <b v="0"/>
    <n v="20"/>
    <b v="1"/>
    <s v="theater/plays"/>
    <n v="100"/>
    <n v="38.65"/>
    <x v="1"/>
    <x v="6"/>
  </r>
  <r>
    <n v="3553"/>
    <s v="Coming Home"/>
    <s v="Professional actors bring to life the true stories of 5 African-Americans struggling with mental health and their search for healing."/>
    <x v="62"/>
    <x v="2351"/>
    <x v="0"/>
    <s v="US"/>
    <s v="USD"/>
    <n v="1439337600"/>
    <n v="1436575280"/>
    <b v="0"/>
    <n v="104"/>
    <b v="1"/>
    <s v="theater/plays"/>
    <n v="106.27272727272728"/>
    <n v="56.20192307692308"/>
    <x v="1"/>
    <x v="6"/>
  </r>
  <r>
    <n v="3554"/>
    <s v="MASKS: Off-Broadway Debut"/>
    <s v="MASKS is a dramedy dealing with what it means to be alive, the reliability of identity, and what it means to suffer."/>
    <x v="10"/>
    <x v="2352"/>
    <x v="0"/>
    <s v="US"/>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x v="262"/>
    <x v="1162"/>
    <x v="0"/>
    <s v="IT"/>
    <s v="EUR"/>
    <n v="1479382594"/>
    <n v="1476786994"/>
    <b v="0"/>
    <n v="14"/>
    <b v="1"/>
    <s v="theater/plays"/>
    <n v="100"/>
    <n v="171.42857142857142"/>
    <x v="1"/>
    <x v="6"/>
  </r>
  <r>
    <n v="3556"/>
    <s v="Immortal"/>
    <s v="'Immortal', a play about five English Air Bombers in WW2, is an exciting first project for the brand new Production Company, GreanTea."/>
    <x v="41"/>
    <x v="2222"/>
    <x v="0"/>
    <s v="GB"/>
    <s v="GBP"/>
    <n v="1408289724"/>
    <n v="1403105724"/>
    <b v="0"/>
    <n v="20"/>
    <b v="1"/>
    <s v="theater/plays"/>
    <n v="100.45454545454547"/>
    <n v="110.5"/>
    <x v="1"/>
    <x v="6"/>
  </r>
  <r>
    <n v="3557"/>
    <s v="Good Bread Alley"/>
    <s v="A play by April Yvette Thompson. A Gullah Healer Woman and an Afro-Cuban Priest forge a new world of magic &amp; dreams in Jim Crow Miami."/>
    <x v="57"/>
    <x v="2353"/>
    <x v="0"/>
    <s v="US"/>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x v="18"/>
    <x v="1929"/>
    <x v="0"/>
    <s v="GB"/>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x v="28"/>
    <x v="831"/>
    <x v="0"/>
    <s v="AU"/>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x v="50"/>
    <x v="2354"/>
    <x v="0"/>
    <s v="CA"/>
    <s v="CAD"/>
    <n v="1432694700"/>
    <n v="1429651266"/>
    <b v="0"/>
    <n v="74"/>
    <b v="1"/>
    <s v="theater/plays"/>
    <n v="108.43750000000001"/>
    <n v="46.891891891891895"/>
    <x v="1"/>
    <x v="6"/>
  </r>
  <r>
    <n v="3561"/>
    <s v="How You Kiss Me... at FringeNYC 2015"/>
    <s v="How You Kiss Me Is Not How I Like To Be Kissed_x000d__x000d_a new play by Dan Giles_x000d__x000d_coming to FringeNYC 2015_x000d__x000d_www.howyoukissme.com"/>
    <x v="30"/>
    <x v="1904"/>
    <x v="0"/>
    <s v="US"/>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x v="2355"/>
    <x v="0"/>
    <s v="GB"/>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x v="2356"/>
    <x v="0"/>
    <s v="GB"/>
    <s v="GBP"/>
    <n v="1470078000"/>
    <n v="1467648456"/>
    <b v="0"/>
    <n v="25"/>
    <b v="1"/>
    <s v="theater/plays"/>
    <n v="105.49000000000002"/>
    <n v="21.098000000000003"/>
    <x v="1"/>
    <x v="6"/>
  </r>
  <r>
    <n v="3564"/>
    <s v="The Pillowman Aberdeen"/>
    <s v="Multi Award-Winng play THE PILLOWMAN coming to the Arts Centre Theatre, Aberdeen"/>
    <x v="28"/>
    <x v="2025"/>
    <x v="0"/>
    <s v="GB"/>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x v="1156"/>
    <x v="0"/>
    <s v="US"/>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x v="13"/>
    <x v="2357"/>
    <x v="0"/>
    <s v="GB"/>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x v="28"/>
    <x v="2358"/>
    <x v="0"/>
    <s v="GB"/>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x v="28"/>
    <x v="2359"/>
    <x v="0"/>
    <s v="US"/>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x v="2360"/>
    <x v="0"/>
    <s v="US"/>
    <s v="USD"/>
    <n v="1420734696"/>
    <n v="1418142696"/>
    <b v="0"/>
    <n v="41"/>
    <b v="1"/>
    <s v="theater/plays"/>
    <n v="100.47999999999999"/>
    <n v="122.53658536585365"/>
    <x v="1"/>
    <x v="6"/>
  </r>
  <r>
    <n v="3570"/>
    <s v="The Lower Depths"/>
    <s v="Theatre Machine presents an all-new adaptation of Maxim Gorky's classic of Russian theatre, The Lower Depths."/>
    <x v="13"/>
    <x v="2361"/>
    <x v="0"/>
    <s v="US"/>
    <s v="USD"/>
    <n v="1420009200"/>
    <n v="1417593483"/>
    <b v="0"/>
    <n v="26"/>
    <b v="1"/>
    <s v="theater/plays"/>
    <n v="114.35"/>
    <n v="87.961538461538467"/>
    <x v="1"/>
    <x v="6"/>
  </r>
  <r>
    <n v="3571"/>
    <s v="Cans at Theatre503"/>
    <s v="Support Kuleshovâ€™s first full length production; help to build the set and bring a fierce and important new play to life"/>
    <x v="15"/>
    <x v="2362"/>
    <x v="0"/>
    <s v="GB"/>
    <s v="GBP"/>
    <n v="1414701413"/>
    <n v="1412109413"/>
    <b v="0"/>
    <n v="25"/>
    <b v="1"/>
    <s v="theater/plays"/>
    <n v="122.06666666666666"/>
    <n v="73.239999999999995"/>
    <x v="1"/>
    <x v="6"/>
  </r>
  <r>
    <n v="3572"/>
    <s v="Monster"/>
    <s v="A darkly comic one woman show by Abram Rooney as part of The Camden Fringe 2015."/>
    <x v="2"/>
    <x v="83"/>
    <x v="0"/>
    <s v="GB"/>
    <s v="GBP"/>
    <n v="1434894082"/>
    <n v="1432302082"/>
    <b v="0"/>
    <n v="9"/>
    <b v="1"/>
    <s v="theater/plays"/>
    <n v="100"/>
    <n v="55.555555555555557"/>
    <x v="1"/>
    <x v="6"/>
  </r>
  <r>
    <n v="3573"/>
    <s v="Licensed To Ill"/>
    <s v="London based theatre makers collaborating to create a new show about the history of HipHop."/>
    <x v="9"/>
    <x v="2363"/>
    <x v="0"/>
    <s v="GB"/>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x v="238"/>
    <x v="2364"/>
    <x v="0"/>
    <s v="US"/>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x v="3"/>
    <x v="2365"/>
    <x v="0"/>
    <s v="US"/>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x v="213"/>
    <x v="173"/>
    <x v="0"/>
    <s v="US"/>
    <s v="USD"/>
    <n v="1480947054"/>
    <n v="1475759454"/>
    <b v="0"/>
    <n v="5"/>
    <b v="1"/>
    <s v="theater/plays"/>
    <n v="100"/>
    <n v="20"/>
    <x v="1"/>
    <x v="6"/>
  </r>
  <r>
    <n v="3577"/>
    <s v="The Laramie Project in Utah County"/>
    <s v="Our goal is to bring this story of one town's processing of tragedy and their own community identity to Utah County."/>
    <x v="20"/>
    <x v="1911"/>
    <x v="0"/>
    <s v="US"/>
    <s v="USD"/>
    <n v="1430029680"/>
    <n v="1427741583"/>
    <b v="0"/>
    <n v="27"/>
    <b v="1"/>
    <s v="theater/plays"/>
    <n v="130"/>
    <n v="28.888888888888889"/>
    <x v="1"/>
    <x v="6"/>
  </r>
  <r>
    <n v="3578"/>
    <s v="Home"/>
    <s v="An unsparing, slightly surreal look at the effects of the private rented sector on two young women. Based on real events."/>
    <x v="15"/>
    <x v="2366"/>
    <x v="0"/>
    <s v="GB"/>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x v="2"/>
    <x v="83"/>
    <x v="0"/>
    <s v="GB"/>
    <s v="GBP"/>
    <n v="1459444656"/>
    <n v="1456856256"/>
    <b v="0"/>
    <n v="14"/>
    <b v="1"/>
    <s v="theater/plays"/>
    <n v="100"/>
    <n v="35.714285714285715"/>
    <x v="1"/>
    <x v="6"/>
  </r>
  <r>
    <n v="3580"/>
    <s v="Annabel Lost"/>
    <s v="Annabel Lost combines visual art and performance poetry to tell the story of two orphaned refugees, Quetzal and Rhime."/>
    <x v="42"/>
    <x v="581"/>
    <x v="0"/>
    <s v="US"/>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x v="15"/>
    <x v="646"/>
    <x v="0"/>
    <s v="GB"/>
    <s v="GBP"/>
    <n v="1406719110"/>
    <n v="1405509510"/>
    <b v="0"/>
    <n v="45"/>
    <b v="1"/>
    <s v="theater/plays"/>
    <n v="100"/>
    <n v="33.333333333333336"/>
    <x v="1"/>
    <x v="6"/>
  </r>
  <r>
    <n v="3582"/>
    <s v="REALLY REALLY"/>
    <s v="A contemporary American play touching on the scorching realities of growing up in the Millennial generation."/>
    <x v="28"/>
    <x v="2367"/>
    <x v="0"/>
    <s v="US"/>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x v="9"/>
    <x v="2259"/>
    <x v="0"/>
    <s v="US"/>
    <s v="USD"/>
    <n v="1460970805"/>
    <n v="1455790405"/>
    <b v="0"/>
    <n v="24"/>
    <b v="1"/>
    <s v="theater/plays"/>
    <n v="108.5"/>
    <n v="135.625"/>
    <x v="1"/>
    <x v="6"/>
  </r>
  <r>
    <n v="3584"/>
    <s v="Pramkicker - Edinburgh and Beyond"/>
    <s v="Critically-acclaimed Old Trunk are back with their new play. _x000d_PRAMKICKER. _x000d__x000d_Written by Sadie Hasler &amp; directed by Sarah Mayhew."/>
    <x v="9"/>
    <x v="2368"/>
    <x v="0"/>
    <s v="GB"/>
    <s v="GBP"/>
    <n v="1436772944"/>
    <n v="1434180944"/>
    <b v="0"/>
    <n v="112"/>
    <b v="1"/>
    <s v="theater/plays"/>
    <n v="115.5"/>
    <n v="30.9375"/>
    <x v="1"/>
    <x v="6"/>
  </r>
  <r>
    <n v="3585"/>
    <s v="The Lost Boy (a play)"/>
    <s v="The world premiere of a play, a true story about love, loss, and a man reaching back in time as the only way to move forward."/>
    <x v="104"/>
    <x v="909"/>
    <x v="0"/>
    <s v="US"/>
    <s v="USD"/>
    <n v="1419181890"/>
    <n v="1416589890"/>
    <b v="0"/>
    <n v="23"/>
    <b v="1"/>
    <s v="theater/plays"/>
    <n v="119.11764705882352"/>
    <n v="176.08695652173913"/>
    <x v="1"/>
    <x v="6"/>
  </r>
  <r>
    <n v="3586"/>
    <s v="Actors &amp; Musicians who are Blind or Autistic"/>
    <s v="See Theatre In A New Light"/>
    <x v="51"/>
    <x v="2369"/>
    <x v="0"/>
    <s v="US"/>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x v="2"/>
    <x v="1508"/>
    <x v="0"/>
    <s v="GB"/>
    <s v="GBP"/>
    <n v="1467054000"/>
    <n v="1463144254"/>
    <b v="0"/>
    <n v="28"/>
    <b v="1"/>
    <s v="theater/plays"/>
    <n v="126.6"/>
    <n v="22.607142857142858"/>
    <x v="1"/>
    <x v="6"/>
  </r>
  <r>
    <n v="3588"/>
    <s v="MENTAL Play short-tour 2015!"/>
    <s v="Touring the fast-paced, playful and poignant story of three twenty-somethings in a mental-health support group."/>
    <x v="48"/>
    <x v="1671"/>
    <x v="0"/>
    <s v="GB"/>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x v="1977"/>
    <x v="0"/>
    <s v="US"/>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x v="10"/>
    <x v="2370"/>
    <x v="0"/>
    <s v="GB"/>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x v="1281"/>
    <x v="0"/>
    <s v="US"/>
    <s v="USD"/>
    <n v="1422075540"/>
    <n v="1419979544"/>
    <b v="0"/>
    <n v="18"/>
    <b v="1"/>
    <s v="theater/plays"/>
    <n v="175"/>
    <n v="68.055555555555557"/>
    <x v="1"/>
    <x v="6"/>
  </r>
  <r>
    <n v="3592"/>
    <s v="boom- a play by Peter Sinn Nachtrieb"/>
    <s v="Sex. Fish. A COMET THAT DESTROYS THE WORLD. boom a play by Peter Sinn Nachtrieb- Feb 19-21 at The Bridge in NYC."/>
    <x v="13"/>
    <x v="2371"/>
    <x v="0"/>
    <s v="US"/>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x v="9"/>
    <x v="1830"/>
    <x v="0"/>
    <s v="US"/>
    <s v="USD"/>
    <n v="1420489560"/>
    <n v="1417469639"/>
    <b v="0"/>
    <n v="43"/>
    <b v="1"/>
    <s v="theater/plays"/>
    <n v="110.63333333333334"/>
    <n v="77.186046511627907"/>
    <x v="1"/>
    <x v="6"/>
  </r>
  <r>
    <n v="3594"/>
    <s v="HEDDA"/>
    <s v="An adaptation that realizes the internal struggle of Ibsenâ€™s most renowned protagonist as she traverses a claustrophobic social world"/>
    <x v="183"/>
    <x v="1132"/>
    <x v="0"/>
    <s v="US"/>
    <s v="USD"/>
    <n v="1472952982"/>
    <n v="1470792982"/>
    <b v="0"/>
    <n v="36"/>
    <b v="1"/>
    <s v="theater/plays"/>
    <n v="125.93749999999999"/>
    <n v="55.972222222222221"/>
    <x v="1"/>
    <x v="6"/>
  </r>
  <r>
    <n v="3595"/>
    <s v="The Flu Season"/>
    <s v="A new theatre company staging Will Eno's The Flu Season in Seattle"/>
    <x v="27"/>
    <x v="2372"/>
    <x v="0"/>
    <s v="US"/>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x v="184"/>
    <x v="1699"/>
    <x v="0"/>
    <s v="CA"/>
    <s v="CAD"/>
    <n v="1409072982"/>
    <n v="1407258582"/>
    <b v="0"/>
    <n v="15"/>
    <b v="1"/>
    <s v="theater/plays"/>
    <n v="107.72727272727273"/>
    <n v="79"/>
    <x v="1"/>
    <x v="6"/>
  </r>
  <r>
    <n v="3597"/>
    <s v="Akvavit Theatre presents NOTHING OF ME by Arne Lygre"/>
    <s v="&quot;I think that I have my own will. I can stop this, I tell myself. But it's not true.&quot;"/>
    <x v="30"/>
    <x v="1644"/>
    <x v="0"/>
    <s v="US"/>
    <s v="USD"/>
    <n v="1456984740"/>
    <n v="1455717790"/>
    <b v="0"/>
    <n v="33"/>
    <b v="1"/>
    <s v="theater/plays"/>
    <n v="102.60000000000001"/>
    <n v="77.727272727272734"/>
    <x v="1"/>
    <x v="6"/>
  </r>
  <r>
    <n v="3598"/>
    <s v="Cinderella"/>
    <s v="River City Theatre Company needs your support as we embark on our thirteenth production, CINDERELLA!"/>
    <x v="28"/>
    <x v="1666"/>
    <x v="0"/>
    <s v="US"/>
    <s v="USD"/>
    <n v="1409720340"/>
    <n v="1408129822"/>
    <b v="0"/>
    <n v="27"/>
    <b v="1"/>
    <s v="theater/plays"/>
    <n v="110.1"/>
    <n v="40.777777777777779"/>
    <x v="1"/>
    <x v="6"/>
  </r>
  <r>
    <n v="3599"/>
    <s v="Promised Land"/>
    <s v="Help Chrysalis get this production off the ground!  An original play, we only need $500 to get this production on its feet!"/>
    <x v="2"/>
    <x v="2373"/>
    <x v="0"/>
    <s v="US"/>
    <s v="USD"/>
    <n v="1440892800"/>
    <n v="1438715077"/>
    <b v="0"/>
    <n v="17"/>
    <b v="1"/>
    <s v="theater/plays"/>
    <n v="202"/>
    <n v="59.411764705882355"/>
    <x v="1"/>
    <x v="6"/>
  </r>
  <r>
    <n v="3600"/>
    <s v="Pariah"/>
    <s v="The First Play From The Man Who Brought You The Black James Bond!"/>
    <x v="185"/>
    <x v="31"/>
    <x v="0"/>
    <s v="US"/>
    <s v="USD"/>
    <n v="1476390164"/>
    <n v="1473970964"/>
    <b v="0"/>
    <n v="4"/>
    <b v="1"/>
    <s v="theater/plays"/>
    <n v="130"/>
    <n v="3.25"/>
    <x v="1"/>
    <x v="6"/>
  </r>
  <r>
    <n v="3601"/>
    <s v="Pink Confetti at The Courtyard Theatre, Hoxton"/>
    <s v="New play 'Pink Confetti' by Paul Roberts at The Courtyard Theatre produced by Etch and directed by Oliver Dawe."/>
    <x v="13"/>
    <x v="2374"/>
    <x v="0"/>
    <s v="GB"/>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x v="2375"/>
    <x v="0"/>
    <s v="US"/>
    <s v="USD"/>
    <n v="1463520479"/>
    <n v="1458336479"/>
    <b v="0"/>
    <n v="49"/>
    <b v="1"/>
    <s v="theater/plays"/>
    <n v="100.05"/>
    <n v="81.673469387755105"/>
    <x v="1"/>
    <x v="6"/>
  </r>
  <r>
    <n v="3603"/>
    <s v="Thank You For Waiting"/>
    <s v="Help produce &quot;Thank You For Waiting,&quot; a new play that explores friendship, loss, and mental illness, at the 2016 Frigid Festival!"/>
    <x v="15"/>
    <x v="1904"/>
    <x v="0"/>
    <s v="US"/>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x v="9"/>
    <x v="1477"/>
    <x v="0"/>
    <s v="US"/>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x v="75"/>
    <x v="0"/>
    <s v="GB"/>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x v="9"/>
    <x v="2376"/>
    <x v="0"/>
    <s v="GB"/>
    <s v="GBP"/>
    <n v="1471185057"/>
    <n v="1468593057"/>
    <b v="0"/>
    <n v="64"/>
    <b v="1"/>
    <s v="theater/plays"/>
    <n v="130.26666666666665"/>
    <n v="61.0625"/>
    <x v="1"/>
    <x v="6"/>
  </r>
  <r>
    <n v="3607"/>
    <s v="E15 at The Pleasance and CPT"/>
    <s v="'E15' is a verbatim project that looks at the story of the Focus E15 Campaign"/>
    <x v="131"/>
    <x v="2377"/>
    <x v="0"/>
    <s v="GB"/>
    <s v="GBP"/>
    <n v="1450137600"/>
    <n v="1448924882"/>
    <b v="0"/>
    <n v="20"/>
    <b v="1"/>
    <s v="theater/plays"/>
    <n v="105.45454545454544"/>
    <n v="29"/>
    <x v="1"/>
    <x v="6"/>
  </r>
  <r>
    <n v="3608"/>
    <s v="Petrification"/>
    <s v="Help us get the show on the road! Petrification is a new play about home, memory and identity and we need your help to tour."/>
    <x v="134"/>
    <x v="25"/>
    <x v="0"/>
    <s v="GB"/>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x v="416"/>
    <x v="2378"/>
    <x v="0"/>
    <s v="GB"/>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x v="28"/>
    <x v="2379"/>
    <x v="0"/>
    <s v="GB"/>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x v="30"/>
    <x v="95"/>
    <x v="0"/>
    <s v="GB"/>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x v="10"/>
    <x v="2380"/>
    <x v="0"/>
    <s v="CA"/>
    <s v="CAD"/>
    <n v="1402334811"/>
    <n v="1401470811"/>
    <b v="0"/>
    <n v="57"/>
    <b v="1"/>
    <s v="theater/plays"/>
    <n v="144.4"/>
    <n v="126.66666666666667"/>
    <x v="1"/>
    <x v="6"/>
  </r>
  <r>
    <n v="3613"/>
    <s v="HIS NAME IS ARTHUR HOLMBERG"/>
    <s v="a woman walks into a bar except she looks like a man and no one's serving drinks. one night only"/>
    <x v="21"/>
    <x v="380"/>
    <x v="0"/>
    <s v="US"/>
    <s v="USD"/>
    <n v="1403964574"/>
    <n v="1401372574"/>
    <b v="0"/>
    <n v="20"/>
    <b v="1"/>
    <s v="theater/plays"/>
    <n v="100"/>
    <n v="62.5"/>
    <x v="1"/>
    <x v="6"/>
  </r>
  <r>
    <n v="3614"/>
    <s v="Gruesome Playground Injuries"/>
    <s v="A production of &quot;Gruesome Playground Injuries&quot; by Rajiv Joseph July 24th-August 9th at The Bakery in Denver, CO."/>
    <x v="30"/>
    <x v="2381"/>
    <x v="0"/>
    <s v="US"/>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x v="30"/>
    <x v="1293"/>
    <x v="0"/>
    <s v="GB"/>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x v="30"/>
    <x v="2119"/>
    <x v="0"/>
    <s v="GB"/>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x v="417"/>
    <x v="2382"/>
    <x v="0"/>
    <s v="GB"/>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x v="13"/>
    <x v="895"/>
    <x v="0"/>
    <s v="GB"/>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x v="28"/>
    <x v="932"/>
    <x v="0"/>
    <s v="US"/>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x v="2383"/>
    <x v="0"/>
    <s v="US"/>
    <s v="USD"/>
    <n v="1425528000"/>
    <n v="1422916261"/>
    <b v="0"/>
    <n v="197"/>
    <b v="1"/>
    <s v="theater/plays"/>
    <n v="105.19047619047619"/>
    <n v="56.065989847715734"/>
    <x v="1"/>
    <x v="6"/>
  </r>
  <r>
    <n v="3621"/>
    <s v="EverScape"/>
    <s v="Bare Theatre and Sonorous Road collaborate on the NC debut of  Allan Maule's gamer fantasy play that was extended in New York."/>
    <x v="9"/>
    <x v="2384"/>
    <x v="0"/>
    <s v="US"/>
    <s v="USD"/>
    <n v="1475269200"/>
    <n v="1473200844"/>
    <b v="0"/>
    <n v="70"/>
    <b v="1"/>
    <s v="theater/plays"/>
    <n v="109.73333333333332"/>
    <n v="47.028571428571432"/>
    <x v="1"/>
    <x v="6"/>
  </r>
  <r>
    <n v="3622"/>
    <s v="Shakespeare's Pericles, Prince of Tyre"/>
    <s v="5 actors. 39 characters. 1 epic adventure. Presented by the Cradle Theatre Company."/>
    <x v="28"/>
    <x v="2385"/>
    <x v="0"/>
    <s v="US"/>
    <s v="USD"/>
    <n v="1411874580"/>
    <n v="1409030371"/>
    <b v="0"/>
    <n v="21"/>
    <b v="1"/>
    <s v="theater/plays"/>
    <n v="100.099"/>
    <n v="47.666190476190479"/>
    <x v="1"/>
    <x v="6"/>
  </r>
  <r>
    <n v="3623"/>
    <s v="Since I've Been Here"/>
    <s v="An original play exploring the complications of romantic relationships in all forms."/>
    <x v="30"/>
    <x v="142"/>
    <x v="0"/>
    <s v="US"/>
    <s v="USD"/>
    <n v="1406358000"/>
    <n v="1404841270"/>
    <b v="0"/>
    <n v="34"/>
    <b v="1"/>
    <s v="theater/plays"/>
    <n v="120"/>
    <n v="88.235294117647058"/>
    <x v="1"/>
    <x v="6"/>
  </r>
  <r>
    <n v="3624"/>
    <s v="&quot;The Next Event&quot;"/>
    <s v="â€œThe Event of a Lifetimeâ€¦â€_x000d__x000d_After the books stopped selling, and family disappears..the next event is closer than expected for him."/>
    <x v="9"/>
    <x v="2386"/>
    <x v="0"/>
    <s v="US"/>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x v="9"/>
    <x v="2329"/>
    <x v="0"/>
    <s v="GB"/>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x v="23"/>
    <x v="2387"/>
    <x v="0"/>
    <s v="GB"/>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x v="13"/>
    <x v="41"/>
    <x v="0"/>
    <s v="US"/>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x v="57"/>
    <x v="117"/>
    <x v="2"/>
    <s v="US"/>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x v="80"/>
    <x v="369"/>
    <x v="2"/>
    <s v="US"/>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x v="9"/>
    <x v="116"/>
    <x v="2"/>
    <s v="GB"/>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x v="418"/>
    <x v="2388"/>
    <x v="2"/>
    <s v="US"/>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x v="2"/>
    <x v="173"/>
    <x v="2"/>
    <s v="GB"/>
    <s v="GBP"/>
    <n v="1416781749"/>
    <n v="1415053749"/>
    <b v="0"/>
    <n v="1"/>
    <b v="0"/>
    <s v="theater/musical"/>
    <n v="20"/>
    <n v="100"/>
    <x v="1"/>
    <x v="40"/>
  </r>
  <r>
    <n v="3633"/>
    <s v="SMOKEY AND THE BANDIT: THE MUSICAL"/>
    <s v="SMOKEY AND THE BANDIT: THE MUSICAL_x000d_The classic film, characters and music you love, on stage, LIVE!"/>
    <x v="10"/>
    <x v="2389"/>
    <x v="2"/>
    <s v="US"/>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x v="96"/>
    <x v="2390"/>
    <x v="2"/>
    <s v="CA"/>
    <s v="CAD"/>
    <n v="1484366340"/>
    <n v="1480219174"/>
    <b v="0"/>
    <n v="18"/>
    <b v="0"/>
    <s v="theater/musical"/>
    <n v="4.246666666666667"/>
    <n v="176.94444444444446"/>
    <x v="1"/>
    <x v="40"/>
  </r>
  <r>
    <n v="3635"/>
    <s v="Mary's Son"/>
    <s v="Mary's Son is a pop opera about Jesus and the hope he brings to all people."/>
    <x v="8"/>
    <x v="2391"/>
    <x v="2"/>
    <s v="US"/>
    <s v="USD"/>
    <n v="1461186676"/>
    <n v="1458594676"/>
    <b v="0"/>
    <n v="10"/>
    <b v="0"/>
    <s v="theater/musical"/>
    <n v="36.457142857142856"/>
    <n v="127.6"/>
    <x v="1"/>
    <x v="40"/>
  </r>
  <r>
    <n v="3636"/>
    <s v="The Brother's of B-Block"/>
    <s v="The Brotherâ€™s of B-block is a musical play. A new take on &quot;OZ&quot; _x000d_The Wizard of OZ meets HBO's OZ."/>
    <x v="60"/>
    <x v="117"/>
    <x v="2"/>
    <s v="US"/>
    <s v="USD"/>
    <n v="1442248829"/>
    <n v="1439224829"/>
    <b v="0"/>
    <n v="0"/>
    <b v="0"/>
    <s v="theater/musical"/>
    <n v="0"/>
    <e v="#DIV/0!"/>
    <x v="1"/>
    <x v="40"/>
  </r>
  <r>
    <n v="3637"/>
    <s v="The Ballad of Downtown Jake"/>
    <s v="THE BALLAD OF DOWNTOWN JAKE is a newly created contemporary music drama that is schedule to premiere in Phoenix, AZ in March 2015."/>
    <x v="9"/>
    <x v="1796"/>
    <x v="2"/>
    <s v="US"/>
    <s v="USD"/>
    <n v="1420130935"/>
    <n v="1417538935"/>
    <b v="0"/>
    <n v="14"/>
    <b v="0"/>
    <s v="theater/musical"/>
    <n v="30.866666666666664"/>
    <n v="66.142857142857139"/>
    <x v="1"/>
    <x v="40"/>
  </r>
  <r>
    <n v="3638"/>
    <s v="Project Hedwig and the Angry Inch"/>
    <s v="A rock and roll journey that explores love, loss, redemption, duality and ascension."/>
    <x v="126"/>
    <x v="1168"/>
    <x v="2"/>
    <s v="CA"/>
    <s v="CAD"/>
    <n v="1429456132"/>
    <n v="1424275732"/>
    <b v="0"/>
    <n v="2"/>
    <b v="0"/>
    <s v="theater/musical"/>
    <n v="6.5454545454545459"/>
    <n v="108"/>
    <x v="1"/>
    <x v="40"/>
  </r>
  <r>
    <n v="3639"/>
    <s v="POE!"/>
    <s v="POE is a tragicomic musical about the life and works of Edgar Poe, with Death as his therapist helping him find peace in the beyond."/>
    <x v="31"/>
    <x v="116"/>
    <x v="2"/>
    <s v="US"/>
    <s v="USD"/>
    <n v="1475853060"/>
    <n v="1470672906"/>
    <b v="0"/>
    <n v="1"/>
    <b v="0"/>
    <s v="theater/musical"/>
    <n v="4.0000000000000001E-3"/>
    <n v="1"/>
    <x v="1"/>
    <x v="40"/>
  </r>
  <r>
    <n v="3640"/>
    <s v="Spring Awakening Presented by Catoctin Mountain Players"/>
    <s v="Help us bring the SPRING AWAKENING to Frederick, MD! _x000d__x000d_We're producing a project for young adults and could use your help."/>
    <x v="28"/>
    <x v="434"/>
    <x v="2"/>
    <s v="US"/>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x v="9"/>
    <x v="117"/>
    <x v="2"/>
    <s v="US"/>
    <s v="USD"/>
    <n v="1412485200"/>
    <n v="1410966179"/>
    <b v="0"/>
    <n v="0"/>
    <b v="0"/>
    <s v="theater/musical"/>
    <n v="0"/>
    <e v="#DIV/0!"/>
    <x v="1"/>
    <x v="40"/>
  </r>
  <r>
    <n v="3642"/>
    <s v="My own musical"/>
    <s v="All the world's a stage..._x000d_It is my biggest dream to perform my own, selfcreated musical with lots of kids as big as I am able to."/>
    <x v="176"/>
    <x v="493"/>
    <x v="2"/>
    <s v="DE"/>
    <s v="EUR"/>
    <n v="1448902800"/>
    <n v="1445369727"/>
    <b v="0"/>
    <n v="2"/>
    <b v="0"/>
    <s v="theater/musical"/>
    <n v="2.1428571428571428"/>
    <n v="7.5"/>
    <x v="1"/>
    <x v="40"/>
  </r>
  <r>
    <n v="3643"/>
    <s v="Puberty: The Musical"/>
    <s v="It feels like the first time. Like the very first time everyone's coming-of-age comes to the stage. Think 'Wicked', with bad acne."/>
    <x v="31"/>
    <x v="117"/>
    <x v="2"/>
    <s v="US"/>
    <s v="USD"/>
    <n v="1447734439"/>
    <n v="1444274839"/>
    <b v="0"/>
    <n v="0"/>
    <b v="0"/>
    <s v="theater/musical"/>
    <n v="0"/>
    <e v="#DIV/0!"/>
    <x v="1"/>
    <x v="40"/>
  </r>
  <r>
    <n v="3644"/>
    <s v="SHS presents Rodgers and Hammerstein's Cinderella"/>
    <s v="We are the Saugerties High School drama club. Please help us create our musical to keep theater alive!"/>
    <x v="10"/>
    <x v="378"/>
    <x v="2"/>
    <s v="US"/>
    <s v="USD"/>
    <n v="1457413140"/>
    <n v="1454996887"/>
    <b v="0"/>
    <n v="12"/>
    <b v="0"/>
    <s v="theater/musical"/>
    <n v="16.420000000000002"/>
    <n v="68.416666666666671"/>
    <x v="1"/>
    <x v="40"/>
  </r>
  <r>
    <n v="3645"/>
    <s v="If the Shoe Fits"/>
    <s v="This new musical comedy empowers women and girls of all ages to be themselves in their shoes, whatever shoes they choose."/>
    <x v="28"/>
    <x v="116"/>
    <x v="2"/>
    <s v="CA"/>
    <s v="CAD"/>
    <n v="1479773838"/>
    <n v="1477178238"/>
    <b v="0"/>
    <n v="1"/>
    <b v="0"/>
    <s v="theater/musical"/>
    <n v="0.1"/>
    <n v="1"/>
    <x v="1"/>
    <x v="40"/>
  </r>
  <r>
    <n v="3646"/>
    <s v="Our Sacred Honor"/>
    <s v="Develop demo materials for new, true story of teen Revolutionary War heroes - for hybrid film/live stage musical"/>
    <x v="3"/>
    <x v="517"/>
    <x v="2"/>
    <s v="US"/>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x v="2"/>
    <x v="134"/>
    <x v="2"/>
    <s v="GB"/>
    <s v="GBP"/>
    <n v="1475258327"/>
    <n v="1471370327"/>
    <b v="0"/>
    <n v="2"/>
    <b v="0"/>
    <s v="theater/musical"/>
    <n v="6"/>
    <n v="15"/>
    <x v="1"/>
    <x v="40"/>
  </r>
  <r>
    <n v="3648"/>
    <s v="Moth Theater Lives"/>
    <s v="Help Moth Live! Support Moth and its artist collective to achieve its 2014/15 season."/>
    <x v="79"/>
    <x v="2392"/>
    <x v="0"/>
    <s v="US"/>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x v="47"/>
    <x v="1911"/>
    <x v="0"/>
    <s v="CA"/>
    <s v="CAD"/>
    <n v="1402938394"/>
    <n v="1400691994"/>
    <b v="0"/>
    <n v="8"/>
    <b v="1"/>
    <s v="theater/plays"/>
    <n v="104"/>
    <n v="97.5"/>
    <x v="1"/>
    <x v="6"/>
  </r>
  <r>
    <n v="3650"/>
    <s v="Weald at The Finborough Theatre"/>
    <s v="A terse and delicate dissection of male emotions from a rural perspective: fathers and sons, legacy and heritage, molasses and mud."/>
    <x v="2"/>
    <x v="83"/>
    <x v="0"/>
    <s v="GB"/>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x v="2"/>
    <x v="624"/>
    <x v="0"/>
    <s v="US"/>
    <s v="USD"/>
    <n v="1407686340"/>
    <n v="1404833442"/>
    <b v="0"/>
    <n v="9"/>
    <b v="1"/>
    <s v="theater/plays"/>
    <n v="104"/>
    <n v="57.777777777777779"/>
    <x v="1"/>
    <x v="6"/>
  </r>
  <r>
    <n v="3652"/>
    <s v="A Midsummer Night's Dream"/>
    <s v="A new take on a classic. Under the direction of Rosanna Saracino, We are exploring the darker elements of A Midsummer Night's Dream."/>
    <x v="43"/>
    <x v="2393"/>
    <x v="0"/>
    <s v="CA"/>
    <s v="CAD"/>
    <n v="1472097540"/>
    <n v="1471188502"/>
    <b v="0"/>
    <n v="17"/>
    <b v="1"/>
    <s v="theater/plays"/>
    <n v="250.66666666666669"/>
    <n v="44.235294117647058"/>
    <x v="1"/>
    <x v="6"/>
  </r>
  <r>
    <n v="3653"/>
    <s v="ALLIE"/>
    <s v="ALLIE is a new dark comedy play which will premiere at the Edinburgh Festival Fringe 2015. Written and produced by Ruaraidh Murray."/>
    <x v="13"/>
    <x v="1118"/>
    <x v="0"/>
    <s v="GB"/>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x v="2394"/>
    <x v="0"/>
    <s v="GB"/>
    <s v="GBP"/>
    <n v="1459702800"/>
    <n v="1457690386"/>
    <b v="0"/>
    <n v="38"/>
    <b v="1"/>
    <s v="theater/plays"/>
    <n v="174.4"/>
    <n v="68.84210526315789"/>
    <x v="1"/>
    <x v="6"/>
  </r>
  <r>
    <n v="3655"/>
    <s v="The Tumbleweed Zephyr"/>
    <s v="All aboard for the world premiere of a new steampunk-inspired train adventure play, written by Maggie Lee and directed by Amy Poisson!"/>
    <x v="10"/>
    <x v="2395"/>
    <x v="0"/>
    <s v="US"/>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x v="10"/>
    <x v="2396"/>
    <x v="0"/>
    <s v="CH"/>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x v="13"/>
    <x v="2397"/>
    <x v="0"/>
    <s v="DK"/>
    <s v="DKK"/>
    <n v="1464817320"/>
    <n v="1462806419"/>
    <b v="0"/>
    <n v="20"/>
    <b v="1"/>
    <s v="theater/plays"/>
    <n v="110.75"/>
    <n v="110.75"/>
    <x v="1"/>
    <x v="6"/>
  </r>
  <r>
    <n v="3658"/>
    <s v="Mr. Marmalade"/>
    <s v="Life is hard when your own imaginary friend can't make time for you."/>
    <x v="15"/>
    <x v="17"/>
    <x v="0"/>
    <s v="US"/>
    <s v="USD"/>
    <n v="1404273540"/>
    <n v="1400272580"/>
    <b v="0"/>
    <n v="20"/>
    <b v="1"/>
    <s v="theater/plays"/>
    <n v="100.66666666666666"/>
    <n v="75.5"/>
    <x v="1"/>
    <x v="6"/>
  </r>
  <r>
    <n v="3659"/>
    <s v="Reality of Love Remix (Love in Disguise)"/>
    <s v="We want you to analyze while we dramatize if people who romanticize can recognize true love in a disguise."/>
    <x v="9"/>
    <x v="2398"/>
    <x v="0"/>
    <s v="US"/>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x v="156"/>
    <x v="0"/>
    <s v="GB"/>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x v="9"/>
    <x v="2399"/>
    <x v="0"/>
    <s v="US"/>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x v="2400"/>
    <x v="0"/>
    <s v="CA"/>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x v="419"/>
    <x v="731"/>
    <x v="0"/>
    <s v="GB"/>
    <s v="GBP"/>
    <n v="1482321030"/>
    <n v="1477133430"/>
    <b v="0"/>
    <n v="9"/>
    <b v="1"/>
    <s v="theater/plays"/>
    <n v="104"/>
    <n v="26"/>
    <x v="1"/>
    <x v="6"/>
  </r>
  <r>
    <n v="3664"/>
    <s v="Cubs: an Original Work"/>
    <s v="An Original Short Play: two young women search for answers about sexuality, the history they are taught, and their animal instincts."/>
    <x v="134"/>
    <x v="983"/>
    <x v="0"/>
    <s v="US"/>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x v="420"/>
    <x v="2401"/>
    <x v="0"/>
    <s v="FR"/>
    <s v="EUR"/>
    <n v="1446062040"/>
    <n v="1445109822"/>
    <b v="0"/>
    <n v="14"/>
    <b v="1"/>
    <s v="theater/plays"/>
    <n v="115.16129032258064"/>
    <n v="51"/>
    <x v="1"/>
    <x v="6"/>
  </r>
  <r>
    <n v="3666"/>
    <s v="Israel LÃ³pez @ Ojai Playwrights Conference"/>
    <s v="Artistic Internship @ Ojai Playwrights Conference"/>
    <x v="38"/>
    <x v="647"/>
    <x v="0"/>
    <s v="US"/>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x v="9"/>
    <x v="2402"/>
    <x v="0"/>
    <s v="GB"/>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x v="28"/>
    <x v="831"/>
    <x v="0"/>
    <s v="US"/>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x v="28"/>
    <x v="2403"/>
    <x v="0"/>
    <s v="GB"/>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x v="421"/>
    <x v="854"/>
    <x v="0"/>
    <s v="GB"/>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x v="8"/>
    <x v="2404"/>
    <x v="0"/>
    <s v="US"/>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x v="9"/>
    <x v="2405"/>
    <x v="0"/>
    <s v="GB"/>
    <s v="GBP"/>
    <n v="1411771384"/>
    <n v="1409179384"/>
    <b v="0"/>
    <n v="57"/>
    <b v="1"/>
    <s v="theater/plays"/>
    <n v="101.53333333333335"/>
    <n v="53.438596491228068"/>
    <x v="1"/>
    <x v="6"/>
  </r>
  <r>
    <n v="3673"/>
    <s v="CHILD Z"/>
    <s v="Zoe is a teenage girl growing up in a deeply disturbing society. If those paid to protect her aren't listening, then who is?"/>
    <x v="23"/>
    <x v="2406"/>
    <x v="0"/>
    <s v="GB"/>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x v="37"/>
    <x v="605"/>
    <x v="0"/>
    <s v="DE"/>
    <s v="EUR"/>
    <n v="1472936229"/>
    <n v="1467752229"/>
    <b v="0"/>
    <n v="31"/>
    <b v="1"/>
    <s v="theater/plays"/>
    <n v="100"/>
    <n v="145.16129032258064"/>
    <x v="1"/>
    <x v="6"/>
  </r>
  <r>
    <n v="3675"/>
    <s v="Memoir of a Forgotten Past"/>
    <s v="3 decades, 3 generations, 3 friends, one house. Real Eyes Theatre explore how our lives are influenced by the decades we grow up in."/>
    <x v="45"/>
    <x v="119"/>
    <x v="0"/>
    <s v="GB"/>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x v="134"/>
    <x v="1249"/>
    <x v="0"/>
    <s v="US"/>
    <s v="USD"/>
    <n v="1410550484"/>
    <n v="1408995284"/>
    <b v="0"/>
    <n v="16"/>
    <b v="1"/>
    <s v="theater/plays"/>
    <n v="128.75"/>
    <n v="64.375"/>
    <x v="1"/>
    <x v="6"/>
  </r>
  <r>
    <n v="3677"/>
    <s v="Goldfish Memory Productions"/>
    <s v="Goldfish Memory Productions seeks at least $12,000 to begin their first 3 professional projects."/>
    <x v="14"/>
    <x v="2407"/>
    <x v="0"/>
    <s v="US"/>
    <s v="USD"/>
    <n v="1404359940"/>
    <n v="1402580818"/>
    <b v="0"/>
    <n v="199"/>
    <b v="1"/>
    <s v="theater/plays"/>
    <n v="102.90416666666667"/>
    <n v="62.052763819095475"/>
    <x v="1"/>
    <x v="6"/>
  </r>
  <r>
    <n v="3678"/>
    <s v="Some big Some bang"/>
    <s v="The Ugly Collective takes Some big Some bang to the Underbelly Venues at the Edinburgh Fringe!"/>
    <x v="13"/>
    <x v="420"/>
    <x v="0"/>
    <s v="GB"/>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x v="2408"/>
    <x v="0"/>
    <s v="US"/>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x v="9"/>
    <x v="2409"/>
    <x v="0"/>
    <s v="US"/>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x v="28"/>
    <x v="2410"/>
    <x v="0"/>
    <s v="US"/>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x v="9"/>
    <x v="2411"/>
    <x v="0"/>
    <s v="US"/>
    <s v="USD"/>
    <n v="1402901940"/>
    <n v="1399998418"/>
    <b v="0"/>
    <n v="67"/>
    <b v="1"/>
    <s v="theater/plays"/>
    <n v="139.19999999999999"/>
    <n v="62.328358208955223"/>
    <x v="1"/>
    <x v="6"/>
  </r>
  <r>
    <n v="3683"/>
    <s v="A Krumpus Story - World Premiere"/>
    <s v="A Krumpus Story is a dark holiday comedy for anyone who wants a little more spice in their holiday fare."/>
    <x v="8"/>
    <x v="2412"/>
    <x v="0"/>
    <s v="US"/>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x v="47"/>
    <x v="2413"/>
    <x v="0"/>
    <s v="US"/>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x v="10"/>
    <x v="2414"/>
    <x v="0"/>
    <s v="US"/>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x v="18"/>
    <x v="2415"/>
    <x v="0"/>
    <s v="US"/>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x v="10"/>
    <x v="2416"/>
    <x v="0"/>
    <s v="US"/>
    <s v="USD"/>
    <n v="1403846055"/>
    <n v="1401254055"/>
    <b v="0"/>
    <n v="25"/>
    <b v="1"/>
    <s v="theater/plays"/>
    <n v="100.245"/>
    <n v="200.49"/>
    <x v="1"/>
    <x v="6"/>
  </r>
  <r>
    <n v="3688"/>
    <s v="The Tulip Tree 2014"/>
    <s v="The Tulip Tree is a project I have been passionate about for 5 years. It is an unforgettable story that has never been told."/>
    <x v="9"/>
    <x v="1980"/>
    <x v="0"/>
    <s v="GB"/>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x v="9"/>
    <x v="504"/>
    <x v="0"/>
    <s v="US"/>
    <s v="USD"/>
    <n v="1434925500"/>
    <n v="1432410639"/>
    <b v="0"/>
    <n v="62"/>
    <b v="1"/>
    <s v="theater/plays"/>
    <n v="118.33333333333333"/>
    <n v="57.258064516129032"/>
    <x v="1"/>
    <x v="6"/>
  </r>
  <r>
    <n v="3690"/>
    <s v="We Rise"/>
    <s v="A play honoring the lives and legacies of the activists and those remembered at the 1992 ACT UP Ashes Action at The White House"/>
    <x v="15"/>
    <x v="1122"/>
    <x v="0"/>
    <s v="US"/>
    <s v="USD"/>
    <n v="1417101683"/>
    <n v="1414506083"/>
    <b v="0"/>
    <n v="31"/>
    <b v="1"/>
    <s v="theater/plays"/>
    <n v="120"/>
    <n v="58.064516129032256"/>
    <x v="1"/>
    <x v="6"/>
  </r>
  <r>
    <n v="3691"/>
    <s v="Most Dangerous Man in America (WEB DuBois) by Amiri  Baraka"/>
    <s v="World Premiere of last play written by Amiri Baraka"/>
    <x v="79"/>
    <x v="2417"/>
    <x v="0"/>
    <s v="US"/>
    <s v="USD"/>
    <n v="1425272340"/>
    <n v="1421426929"/>
    <b v="0"/>
    <n v="274"/>
    <b v="1"/>
    <s v="theater/plays"/>
    <n v="127.96000000000001"/>
    <n v="186.80291970802921"/>
    <x v="1"/>
    <x v="6"/>
  </r>
  <r>
    <n v="3692"/>
    <s v="An Evening With Durang"/>
    <s v="Help us independently produce two great comedies by Christopher Durang."/>
    <x v="28"/>
    <x v="2343"/>
    <x v="0"/>
    <s v="US"/>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x v="422"/>
    <x v="357"/>
    <x v="0"/>
    <s v="GB"/>
    <s v="GBP"/>
    <n v="1448922600"/>
    <n v="1446352529"/>
    <b v="0"/>
    <n v="14"/>
    <b v="1"/>
    <s v="theater/plays"/>
    <n v="129.12912912912913"/>
    <n v="30.714285714285715"/>
    <x v="1"/>
    <x v="6"/>
  </r>
  <r>
    <n v="3694"/>
    <s v="Three Christs - Presented at Dixon Place"/>
    <s v="A new play exploring themes of reverence, belief, and certainty. _x000d_&quot;Because what is is, and what is cannot not be...&quot;"/>
    <x v="8"/>
    <x v="2418"/>
    <x v="0"/>
    <s v="US"/>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x v="23"/>
    <x v="2419"/>
    <x v="0"/>
    <s v="US"/>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x v="13"/>
    <x v="109"/>
    <x v="0"/>
    <s v="GB"/>
    <s v="GBP"/>
    <n v="1423838916"/>
    <n v="1418654916"/>
    <b v="0"/>
    <n v="78"/>
    <b v="1"/>
    <s v="theater/plays"/>
    <n v="155"/>
    <n v="39.743589743589745"/>
    <x v="1"/>
    <x v="6"/>
  </r>
  <r>
    <n v="3697"/>
    <s v="Sid the tour 2016"/>
    <s v="With your support this one-man show will tour various theatres in the UK - it's a story of hero worship and love beyond the grave."/>
    <x v="13"/>
    <x v="2420"/>
    <x v="0"/>
    <s v="GB"/>
    <s v="GBP"/>
    <n v="1462878648"/>
    <n v="1461064248"/>
    <b v="0"/>
    <n v="30"/>
    <b v="1"/>
    <s v="theater/plays"/>
    <n v="108"/>
    <n v="72"/>
    <x v="1"/>
    <x v="6"/>
  </r>
  <r>
    <n v="3698"/>
    <s v="CORIOLANUS | THE NORMAL HEART @ The Lab Theater"/>
    <s v="Two great political plays, separated in authorship by four hundred years but united in their urgency."/>
    <x v="10"/>
    <x v="2421"/>
    <x v="0"/>
    <s v="US"/>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x v="30"/>
    <x v="2381"/>
    <x v="0"/>
    <s v="US"/>
    <s v="USD"/>
    <n v="1413383216"/>
    <n v="1410791216"/>
    <b v="0"/>
    <n v="40"/>
    <b v="1"/>
    <s v="theater/plays"/>
    <n v="100.8"/>
    <n v="63"/>
    <x v="1"/>
    <x v="6"/>
  </r>
  <r>
    <n v="3700"/>
    <s v="Generations (Senior Project)"/>
    <s v="Help me produce the play I have written for my senior project!"/>
    <x v="2"/>
    <x v="2422"/>
    <x v="0"/>
    <s v="US"/>
    <s v="USD"/>
    <n v="1412092800"/>
    <n v="1409493800"/>
    <b v="0"/>
    <n v="18"/>
    <b v="1"/>
    <s v="theater/plays"/>
    <n v="121.2"/>
    <n v="33.666666666666664"/>
    <x v="1"/>
    <x v="6"/>
  </r>
  <r>
    <n v="3701"/>
    <s v="Dog Show"/>
    <s v="Part-silent film, part-thriller, Dog Show sees four actors play a community of dogs and their owners. One autumn, a killer strikes."/>
    <x v="15"/>
    <x v="2423"/>
    <x v="0"/>
    <s v="GB"/>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x v="9"/>
    <x v="1980"/>
    <x v="0"/>
    <s v="GB"/>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x v="2044"/>
    <x v="0"/>
    <s v="US"/>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x v="43"/>
    <x v="2424"/>
    <x v="0"/>
    <s v="GB"/>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x v="423"/>
    <x v="2425"/>
    <x v="0"/>
    <s v="US"/>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x v="15"/>
    <x v="2426"/>
    <x v="0"/>
    <s v="US"/>
    <s v="USD"/>
    <n v="1410558949"/>
    <n v="1409262949"/>
    <b v="0"/>
    <n v="13"/>
    <b v="1"/>
    <s v="theater/plays"/>
    <n v="121.33333333333334"/>
    <n v="140"/>
    <x v="1"/>
    <x v="6"/>
  </r>
  <r>
    <n v="3707"/>
    <s v="A KC Fringe World Premiere: DESPERATE ACTS"/>
    <s v="Support this collection of new plays by Kansas City writers and the artists who are bringing it to life!"/>
    <x v="28"/>
    <x v="586"/>
    <x v="0"/>
    <s v="US"/>
    <s v="USD"/>
    <n v="1469165160"/>
    <n v="1467335378"/>
    <b v="0"/>
    <n v="23"/>
    <b v="1"/>
    <s v="theater/plays"/>
    <n v="186"/>
    <n v="80.869565217391298"/>
    <x v="1"/>
    <x v="6"/>
  </r>
  <r>
    <n v="3708"/>
    <s v="Much Ado About Nothing"/>
    <s v="Dear Stone Theater Company brings its inaugural production of Much Ado About Nothing to Logan Square, Chicago. Thanks for watching!"/>
    <x v="176"/>
    <x v="1740"/>
    <x v="0"/>
    <s v="US"/>
    <s v="USD"/>
    <n v="1404444286"/>
    <n v="1403234686"/>
    <b v="0"/>
    <n v="39"/>
    <b v="1"/>
    <s v="theater/plays"/>
    <n v="300"/>
    <n v="53.846153846153847"/>
    <x v="1"/>
    <x v="6"/>
  </r>
  <r>
    <n v="3709"/>
    <s v="The Ruby Darlings Show"/>
    <s v="The filthily talented Ruby and Darling, take you on a raunch-tastic musical discovery of life with a vagina. #sayno"/>
    <x v="28"/>
    <x v="2427"/>
    <x v="0"/>
    <s v="GB"/>
    <s v="GBP"/>
    <n v="1403715546"/>
    <n v="1401123546"/>
    <b v="0"/>
    <n v="35"/>
    <b v="1"/>
    <s v="theater/plays"/>
    <n v="108.25"/>
    <n v="30.928571428571427"/>
    <x v="1"/>
    <x v="6"/>
  </r>
  <r>
    <n v="3710"/>
    <s v="&quot;Loving Alanis&quot; Rocky Mountain Regional Premier"/>
    <s v="A comedy about, life, death, men, women, and the power of a good Kegel."/>
    <x v="46"/>
    <x v="2428"/>
    <x v="0"/>
    <s v="US"/>
    <s v="USD"/>
    <n v="1428068988"/>
    <n v="1425908988"/>
    <b v="0"/>
    <n v="27"/>
    <b v="1"/>
    <s v="theater/plays"/>
    <n v="141.15384615384616"/>
    <n v="67.962962962962962"/>
    <x v="1"/>
    <x v="6"/>
  </r>
  <r>
    <n v="3711"/>
    <s v="The Youth Shakespeare Project 2014"/>
    <s v="Two teachers and twenty kids bring one of Shakespeare's plays to life!"/>
    <x v="2"/>
    <x v="365"/>
    <x v="0"/>
    <s v="US"/>
    <s v="USD"/>
    <n v="1402848000"/>
    <n v="1400606573"/>
    <b v="0"/>
    <n v="21"/>
    <b v="1"/>
    <s v="theater/plays"/>
    <n v="113.99999999999999"/>
    <n v="27.142857142857142"/>
    <x v="1"/>
    <x v="6"/>
  </r>
  <r>
    <n v="3712"/>
    <s v="IT'S JUST MY LIFE"/>
    <s v="Married, Single, Divorced, Straight, Gay, Transgendered, Birth Mother, Adoptive Mother.... Everyone has a story.  These are ours."/>
    <x v="51"/>
    <x v="2429"/>
    <x v="0"/>
    <s v="US"/>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x v="13"/>
    <x v="1944"/>
    <x v="0"/>
    <s v="US"/>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x v="3"/>
    <x v="990"/>
    <x v="0"/>
    <s v="US"/>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x v="8"/>
    <x v="2430"/>
    <x v="0"/>
    <s v="GB"/>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x v="134"/>
    <x v="2431"/>
    <x v="0"/>
    <s v="US"/>
    <s v="USD"/>
    <n v="1453411109"/>
    <n v="1450819109"/>
    <b v="0"/>
    <n v="24"/>
    <b v="1"/>
    <s v="theater/plays"/>
    <n v="155.75"/>
    <n v="51.916666666666664"/>
    <x v="1"/>
    <x v="6"/>
  </r>
  <r>
    <n v="3717"/>
    <s v="Told Look Younger at Jermyn Street Theatre"/>
    <s v="A heart-warming comedy by award-winning writer about Love, Sex, Friendship of three old gay men in their 60s'!"/>
    <x v="23"/>
    <x v="2432"/>
    <x v="0"/>
    <s v="GB"/>
    <s v="GBP"/>
    <n v="1431204449"/>
    <n v="1428526049"/>
    <b v="0"/>
    <n v="13"/>
    <b v="1"/>
    <s v="theater/plays"/>
    <n v="100.75"/>
    <n v="310"/>
    <x v="1"/>
    <x v="6"/>
  </r>
  <r>
    <n v="3718"/>
    <s v="PUNK ROCK"/>
    <s v="William Carlisle has the world at his feet but its weight on his shoulders. He is intelligent, articulate and fucked."/>
    <x v="2"/>
    <x v="1890"/>
    <x v="0"/>
    <s v="GB"/>
    <s v="GBP"/>
    <n v="1425057075"/>
    <n v="1422465075"/>
    <b v="0"/>
    <n v="46"/>
    <b v="1"/>
    <s v="theater/plays"/>
    <n v="239.4"/>
    <n v="26.021739130434781"/>
    <x v="1"/>
    <x v="6"/>
  </r>
  <r>
    <n v="3719"/>
    <s v="Corium"/>
    <s v="A new piece of physical theatre about love, regret and longing."/>
    <x v="48"/>
    <x v="2433"/>
    <x v="0"/>
    <s v="GB"/>
    <s v="GBP"/>
    <n v="1434994266"/>
    <n v="1432402266"/>
    <b v="0"/>
    <n v="4"/>
    <b v="1"/>
    <s v="theater/plays"/>
    <n v="210"/>
    <n v="105"/>
    <x v="1"/>
    <x v="6"/>
  </r>
  <r>
    <n v="3720"/>
    <s v="Lakotas and the American Theatre"/>
    <s v="Breaking the American Indian stereotype in the American Theatre."/>
    <x v="126"/>
    <x v="2434"/>
    <x v="0"/>
    <s v="US"/>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x v="2435"/>
    <x v="0"/>
    <s v="US"/>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x v="2436"/>
    <x v="0"/>
    <s v="CA"/>
    <s v="CAD"/>
    <n v="1455231540"/>
    <n v="1452614847"/>
    <b v="0"/>
    <n v="35"/>
    <b v="1"/>
    <s v="theater/plays"/>
    <n v="111.20000000000002"/>
    <n v="47.657142857142858"/>
    <x v="1"/>
    <x v="6"/>
  </r>
  <r>
    <n v="3723"/>
    <s v="Beauty and the Beast"/>
    <s v="Saltmine Theatre Company present Beauty and the Beast:"/>
    <x v="37"/>
    <x v="2437"/>
    <x v="0"/>
    <s v="GB"/>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x v="2438"/>
    <x v="0"/>
    <s v="GB"/>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x v="1363"/>
    <x v="0"/>
    <s v="GB"/>
    <s v="GBP"/>
    <n v="1455831000"/>
    <n v="1454366467"/>
    <b v="0"/>
    <n v="15"/>
    <b v="1"/>
    <s v="theater/plays"/>
    <n v="127"/>
    <n v="25.4"/>
    <x v="1"/>
    <x v="6"/>
  </r>
  <r>
    <n v="3726"/>
    <s v="Howard's End 3.0"/>
    <s v="A week of rehearsal culminating in a staged reading of our three-actor adaptation of &quot;Howards End,&quot; for potential producers."/>
    <x v="16"/>
    <x v="2439"/>
    <x v="0"/>
    <s v="US"/>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x v="13"/>
    <x v="1132"/>
    <x v="0"/>
    <s v="US"/>
    <s v="USD"/>
    <n v="1476939300"/>
    <n v="1474273294"/>
    <b v="0"/>
    <n v="33"/>
    <b v="1"/>
    <s v="theater/plays"/>
    <n v="100.75"/>
    <n v="61.060606060606062"/>
    <x v="1"/>
    <x v="6"/>
  </r>
  <r>
    <n v="3728"/>
    <s v="Bare Bones Shakespeare 2015-16 Season"/>
    <s v="Bare Bones Shakespeare's first season will start with a DFW school touring show: Romeo and Juliet."/>
    <x v="22"/>
    <x v="2440"/>
    <x v="2"/>
    <s v="US"/>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x v="10"/>
    <x v="2441"/>
    <x v="2"/>
    <s v="US"/>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x v="28"/>
    <x v="173"/>
    <x v="2"/>
    <s v="US"/>
    <s v="USD"/>
    <n v="1439828159"/>
    <n v="1437236159"/>
    <b v="0"/>
    <n v="1"/>
    <b v="0"/>
    <s v="theater/plays"/>
    <n v="10"/>
    <n v="100"/>
    <x v="1"/>
    <x v="6"/>
  </r>
  <r>
    <n v="3731"/>
    <s v="The Rabbit on the Moon"/>
    <s v="A long distance wrong number leads to love, but with Emily flying in to finally meet, Nick somehow forgot to mention he's blind."/>
    <x v="62"/>
    <x v="972"/>
    <x v="2"/>
    <s v="US"/>
    <s v="USD"/>
    <n v="1420860180"/>
    <n v="1418234646"/>
    <b v="0"/>
    <n v="12"/>
    <b v="0"/>
    <s v="theater/plays"/>
    <n v="11.272727272727273"/>
    <n v="51.666666666666664"/>
    <x v="1"/>
    <x v="6"/>
  </r>
  <r>
    <n v="3732"/>
    <s v="Elektra Bekent - Afstudeervoorstelling"/>
    <s v="Mijn solo voorstelling gaat over Elektra (Sophokles) en hoe zij als jongere alles beleeft en meemaakt!"/>
    <x v="16"/>
    <x v="449"/>
    <x v="2"/>
    <s v="NL"/>
    <s v="EUR"/>
    <n v="1422100800"/>
    <n v="1416932133"/>
    <b v="0"/>
    <n v="4"/>
    <b v="0"/>
    <s v="theater/plays"/>
    <n v="15.411764705882353"/>
    <n v="32.75"/>
    <x v="1"/>
    <x v="6"/>
  </r>
  <r>
    <n v="3733"/>
    <s v="laughter in the hood"/>
    <s v="want to donate tickets to residents who live in the community that cant afford the 35.00 price of ticket"/>
    <x v="15"/>
    <x v="117"/>
    <x v="2"/>
    <s v="US"/>
    <s v="USD"/>
    <n v="1429396200"/>
    <n v="1428539708"/>
    <b v="0"/>
    <n v="0"/>
    <b v="0"/>
    <s v="theater/plays"/>
    <n v="0"/>
    <e v="#DIV/0!"/>
    <x v="1"/>
    <x v="6"/>
  </r>
  <r>
    <n v="3734"/>
    <s v="Shakespeare in Sarajevo"/>
    <s v="Shakespeare's plays have an important message for the world. Bosnia needs to hear. Bring Shakespeare to Sarajevo! Fund performances!"/>
    <x v="15"/>
    <x v="2442"/>
    <x v="2"/>
    <s v="US"/>
    <s v="USD"/>
    <n v="1432589896"/>
    <n v="1427405896"/>
    <b v="0"/>
    <n v="7"/>
    <b v="0"/>
    <s v="theater/plays"/>
    <n v="28.466666666666669"/>
    <n v="61"/>
    <x v="1"/>
    <x v="6"/>
  </r>
  <r>
    <n v="3735"/>
    <s v="Women Beware Women"/>
    <s v="Young Actor's taking on a Jacobean tragedy. Family, betrayal, love, lust, sex and death."/>
    <x v="325"/>
    <x v="170"/>
    <x v="2"/>
    <s v="GB"/>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x v="15"/>
    <x v="115"/>
    <x v="2"/>
    <s v="GB"/>
    <s v="GBP"/>
    <n v="1427133600"/>
    <n v="1423847093"/>
    <b v="0"/>
    <n v="1"/>
    <b v="0"/>
    <s v="theater/plays"/>
    <n v="0.66666666666666674"/>
    <n v="10"/>
    <x v="1"/>
    <x v="6"/>
  </r>
  <r>
    <n v="3737"/>
    <s v="Measure For Measure"/>
    <s v="The ASU Theatre and Shakespeare Club presents Measure For Measure directed by Jordyn Ochser."/>
    <x v="176"/>
    <x v="403"/>
    <x v="2"/>
    <s v="US"/>
    <s v="USD"/>
    <n v="1447311540"/>
    <n v="1445358903"/>
    <b v="0"/>
    <n v="4"/>
    <b v="0"/>
    <s v="theater/plays"/>
    <n v="21.428571428571427"/>
    <n v="37.5"/>
    <x v="1"/>
    <x v="6"/>
  </r>
  <r>
    <n v="3738"/>
    <s v="'GULF' - a new play by PIVOT THEATRE"/>
    <s v="A filmic, fast-paced exploration of trust, making its debut at Camden People's Theatre this July."/>
    <x v="15"/>
    <x v="795"/>
    <x v="2"/>
    <s v="GB"/>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x v="23"/>
    <x v="1007"/>
    <x v="2"/>
    <s v="GB"/>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x v="13"/>
    <x v="1812"/>
    <x v="2"/>
    <s v="US"/>
    <s v="USD"/>
    <n v="1407808438"/>
    <n v="1405217355"/>
    <b v="0"/>
    <n v="14"/>
    <b v="0"/>
    <s v="theater/plays"/>
    <n v="17.899999999999999"/>
    <n v="25.571428571428573"/>
    <x v="1"/>
    <x v="6"/>
  </r>
  <r>
    <n v="3741"/>
    <s v="Open House Theater"/>
    <s v="A small community with a love for theater would like to continue. Help the children of this community continue."/>
    <x v="22"/>
    <x v="117"/>
    <x v="2"/>
    <s v="US"/>
    <s v="USD"/>
    <n v="1450389950"/>
    <n v="1447797950"/>
    <b v="0"/>
    <n v="0"/>
    <b v="0"/>
    <s v="theater/plays"/>
    <n v="0"/>
    <e v="#DIV/0!"/>
    <x v="1"/>
    <x v="6"/>
  </r>
  <r>
    <n v="3742"/>
    <s v="The Jennings Family Reunion"/>
    <s v="In the midst of dealing with sending their son off to the army, Mitch and Melanie Jennings plan a family reunion to ease their sorrow."/>
    <x v="10"/>
    <x v="173"/>
    <x v="2"/>
    <s v="US"/>
    <s v="USD"/>
    <n v="1409980144"/>
    <n v="1407388144"/>
    <b v="0"/>
    <n v="4"/>
    <b v="0"/>
    <s v="theater/plays"/>
    <n v="2"/>
    <n v="25"/>
    <x v="1"/>
    <x v="6"/>
  </r>
  <r>
    <n v="3743"/>
    <s v="Down the Mississippi"/>
    <s v="I'm taking the Adventures of Huckleberry Finn puppet show down the Mississippi River!"/>
    <x v="41"/>
    <x v="117"/>
    <x v="2"/>
    <s v="US"/>
    <s v="USD"/>
    <n v="1404406964"/>
    <n v="1401814964"/>
    <b v="0"/>
    <n v="0"/>
    <b v="0"/>
    <s v="theater/plays"/>
    <n v="0"/>
    <e v="#DIV/0!"/>
    <x v="1"/>
    <x v="6"/>
  </r>
  <r>
    <n v="3744"/>
    <s v="The Game's Afoot - Spotlight"/>
    <s v="This summer, The Spotlight Players are celebrating Christmas in July with a presentation of Ken Ludwig's side splitting comedy."/>
    <x v="38"/>
    <x v="117"/>
    <x v="2"/>
    <s v="US"/>
    <s v="USD"/>
    <n v="1404532740"/>
    <n v="1401823952"/>
    <b v="0"/>
    <n v="0"/>
    <b v="0"/>
    <s v="theater/plays"/>
    <n v="0"/>
    <e v="#DIV/0!"/>
    <x v="1"/>
    <x v="6"/>
  </r>
  <r>
    <n v="3745"/>
    <s v="Tyke Theatre Web Show"/>
    <s v="Tyke wants to expand her puppet theater show to weekly online web shows and is looking for backers."/>
    <x v="213"/>
    <x v="115"/>
    <x v="2"/>
    <s v="US"/>
    <s v="USD"/>
    <n v="1407689102"/>
    <n v="1405097102"/>
    <b v="0"/>
    <n v="1"/>
    <b v="0"/>
    <s v="theater/plays"/>
    <n v="10"/>
    <n v="10"/>
    <x v="1"/>
    <x v="6"/>
  </r>
  <r>
    <n v="3746"/>
    <s v="Stage Play Production - &quot;I Love You to Death&quot;"/>
    <s v="Generational curses CAN be broken...right?"/>
    <x v="0"/>
    <x v="1672"/>
    <x v="2"/>
    <s v="US"/>
    <s v="USD"/>
    <n v="1475918439"/>
    <n v="1473326439"/>
    <b v="0"/>
    <n v="1"/>
    <b v="0"/>
    <s v="theater/plays"/>
    <n v="2.3764705882352941"/>
    <n v="202"/>
    <x v="1"/>
    <x v="6"/>
  </r>
  <r>
    <n v="3747"/>
    <s v="Counting Stars"/>
    <s v="The world premiere of an astonishing new play by acclaimed writer Atiha Sen Gupta."/>
    <x v="30"/>
    <x v="379"/>
    <x v="2"/>
    <s v="GB"/>
    <s v="GBP"/>
    <n v="1436137140"/>
    <n v="1433833896"/>
    <b v="0"/>
    <n v="1"/>
    <b v="0"/>
    <s v="theater/plays"/>
    <n v="1"/>
    <n v="25"/>
    <x v="1"/>
    <x v="6"/>
  </r>
  <r>
    <n v="3748"/>
    <s v="CAUCUS! THE MUSICAL"/>
    <s v="An irreverent look at the Iowa Caucuses and the oversized role this undersized state plays in the presidential election process."/>
    <x v="10"/>
    <x v="2443"/>
    <x v="0"/>
    <s v="US"/>
    <s v="USD"/>
    <n v="1455602340"/>
    <n v="1453827436"/>
    <b v="0"/>
    <n v="52"/>
    <b v="1"/>
    <s v="theater/musical"/>
    <n v="103.52"/>
    <n v="99.538461538461533"/>
    <x v="1"/>
    <x v="40"/>
  </r>
  <r>
    <n v="3749"/>
    <s v="Dante's Capstone Project: Who am I?"/>
    <s v="A night of music, fellowship, and a reflection of my experiences over the past 4 years at Ball State University."/>
    <x v="2"/>
    <x v="2"/>
    <x v="0"/>
    <s v="US"/>
    <s v="USD"/>
    <n v="1461902340"/>
    <n v="1459220588"/>
    <b v="0"/>
    <n v="7"/>
    <b v="1"/>
    <s v="theater/musical"/>
    <n v="105"/>
    <n v="75"/>
    <x v="1"/>
    <x v="40"/>
  </r>
  <r>
    <n v="3750"/>
    <s v="Stars on Stage, Kids be Heard!"/>
    <s v="Stars on Stage children's theatre program is in need of 6 new wireless body microphones!_x000d__x000d_#soskidsbeheard   _x000d__x000d_www.apatheplace.org"/>
    <x v="12"/>
    <x v="2444"/>
    <x v="0"/>
    <s v="US"/>
    <s v="USD"/>
    <n v="1423555140"/>
    <n v="1421105608"/>
    <b v="0"/>
    <n v="28"/>
    <b v="1"/>
    <s v="theater/musical"/>
    <n v="100.44999999999999"/>
    <n v="215.25"/>
    <x v="1"/>
    <x v="40"/>
  </r>
  <r>
    <n v="3751"/>
    <s v="GGC Productions 2016"/>
    <s v="I will be performing in TWO productions to kick off the 2016 season. NEED HELP TO FUND THESE GREAT SHOWS!"/>
    <x v="28"/>
    <x v="2445"/>
    <x v="0"/>
    <s v="US"/>
    <s v="USD"/>
    <n v="1459641073"/>
    <n v="1454460673"/>
    <b v="0"/>
    <n v="11"/>
    <b v="1"/>
    <s v="theater/musical"/>
    <n v="132.6"/>
    <n v="120.54545454545455"/>
    <x v="1"/>
    <x v="40"/>
  </r>
  <r>
    <n v="3752"/>
    <s v="POP! Community Cabaret Presents..."/>
    <s v="Welcome to POP! Community Cabaret: the &quot;friendliest mad bunch ever&quot;!_x000d_We are a cabaret group run by our community for our community."/>
    <x v="2"/>
    <x v="1941"/>
    <x v="0"/>
    <s v="GB"/>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x v="10"/>
    <x v="2446"/>
    <x v="0"/>
    <s v="US"/>
    <s v="USD"/>
    <n v="1433289600"/>
    <n v="1430768800"/>
    <b v="0"/>
    <n v="30"/>
    <b v="1"/>
    <s v="theater/musical"/>
    <n v="103.34"/>
    <n v="172.23333333333332"/>
    <x v="1"/>
    <x v="40"/>
  </r>
  <r>
    <n v="3754"/>
    <s v="Little Shop of Horrors"/>
    <s v="CitÃ© des Arts needs your help in funding their fall production of the hit musical comedy &quot;Little Shop of Horrors.&quot;"/>
    <x v="30"/>
    <x v="142"/>
    <x v="0"/>
    <s v="US"/>
    <s v="USD"/>
    <n v="1406350740"/>
    <n v="1403125737"/>
    <b v="0"/>
    <n v="27"/>
    <b v="1"/>
    <s v="theater/musical"/>
    <n v="120"/>
    <n v="111.11111111111111"/>
    <x v="1"/>
    <x v="40"/>
  </r>
  <r>
    <n v="3755"/>
    <s v="Retro Rhapsody"/>
    <s v="We have formed an innovative company that aims to create musical comedic performances suitable for a range of venues."/>
    <x v="131"/>
    <x v="2447"/>
    <x v="0"/>
    <s v="GB"/>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x v="37"/>
    <x v="2448"/>
    <x v="0"/>
    <s v="US"/>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x v="8"/>
    <x v="2449"/>
    <x v="0"/>
    <s v="US"/>
    <s v="USD"/>
    <n v="1417465515"/>
    <n v="1415737515"/>
    <b v="0"/>
    <n v="50"/>
    <b v="1"/>
    <s v="theater/musical"/>
    <n v="108.51428571428572"/>
    <n v="75.959999999999994"/>
    <x v="1"/>
    <x v="40"/>
  </r>
  <r>
    <n v="3758"/>
    <s v="Luigi's Ladies"/>
    <s v="LUIGI'S LADIES: an original one-woman musical comedy"/>
    <x v="15"/>
    <x v="317"/>
    <x v="0"/>
    <s v="US"/>
    <s v="USD"/>
    <n v="1400475600"/>
    <n v="1397819938"/>
    <b v="0"/>
    <n v="26"/>
    <b v="1"/>
    <s v="theater/musical"/>
    <n v="102.33333333333334"/>
    <n v="59.03846153846154"/>
    <x v="1"/>
    <x v="40"/>
  </r>
  <r>
    <n v="3759"/>
    <s v="Pared Down Productions"/>
    <s v="A production company specializing in small-scale musicals"/>
    <x v="23"/>
    <x v="2450"/>
    <x v="0"/>
    <s v="US"/>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x v="10"/>
    <x v="2451"/>
    <x v="0"/>
    <s v="US"/>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x v="2"/>
    <x v="83"/>
    <x v="0"/>
    <s v="GB"/>
    <s v="GBP"/>
    <n v="1439247600"/>
    <n v="1434625937"/>
    <b v="0"/>
    <n v="3"/>
    <b v="1"/>
    <s v="theater/musical"/>
    <n v="100"/>
    <n v="166.66666666666666"/>
    <x v="1"/>
    <x v="40"/>
  </r>
  <r>
    <n v="3762"/>
    <s v="iolite the musical"/>
    <s v="We are trying to raise money to perform a musical we have written, called &quot;Iolite&quot;, at the Edinburgh Fringe in 2015."/>
    <x v="21"/>
    <x v="2452"/>
    <x v="0"/>
    <s v="GB"/>
    <s v="GBP"/>
    <n v="1438543889"/>
    <n v="1436383889"/>
    <b v="0"/>
    <n v="28"/>
    <b v="1"/>
    <s v="theater/musical"/>
    <n v="106.24"/>
    <n v="47.428571428571431"/>
    <x v="1"/>
    <x v="40"/>
  </r>
  <r>
    <n v="3763"/>
    <s v="[title of show] â€” The Chicago Storefront Premiere"/>
    <s v="A musical about two guys writing a musical about...two guys writing a musical."/>
    <x v="10"/>
    <x v="97"/>
    <x v="0"/>
    <s v="US"/>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x v="15"/>
    <x v="646"/>
    <x v="0"/>
    <s v="US"/>
    <s v="USD"/>
    <n v="1464482160"/>
    <n v="1462824832"/>
    <b v="0"/>
    <n v="27"/>
    <b v="1"/>
    <s v="theater/musical"/>
    <n v="100"/>
    <n v="55.555555555555557"/>
    <x v="1"/>
    <x v="40"/>
  </r>
  <r>
    <n v="3765"/>
    <s v="Before and After"/>
    <s v="An new musical from Laura Grill &amp; Misha Chowdhury about relationships, Relationships, and the moments that change everything."/>
    <x v="39"/>
    <x v="2453"/>
    <x v="0"/>
    <s v="US"/>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x v="3"/>
    <x v="2454"/>
    <x v="0"/>
    <s v="US"/>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x v="13"/>
    <x v="2455"/>
    <x v="0"/>
    <s v="US"/>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x v="23"/>
    <x v="2456"/>
    <x v="0"/>
    <s v="US"/>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x v="184"/>
    <x v="1742"/>
    <x v="0"/>
    <s v="US"/>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x v="13"/>
    <x v="41"/>
    <x v="0"/>
    <s v="GB"/>
    <s v="GBP"/>
    <n v="1434234010"/>
    <n v="1431642010"/>
    <b v="0"/>
    <n v="20"/>
    <b v="1"/>
    <s v="theater/musical"/>
    <n v="100"/>
    <n v="100"/>
    <x v="1"/>
    <x v="40"/>
  </r>
  <r>
    <n v="3771"/>
    <s v="COME OUT SWINGIN'!"/>
    <s v="I would like to make a demo recording of six songs from COME OUT SWINGIN'!"/>
    <x v="28"/>
    <x v="2457"/>
    <x v="0"/>
    <s v="US"/>
    <s v="USD"/>
    <n v="1463529600"/>
    <n v="1462307652"/>
    <b v="0"/>
    <n v="38"/>
    <b v="1"/>
    <s v="theater/musical"/>
    <n v="146"/>
    <n v="38.421052631578945"/>
    <x v="1"/>
    <x v="40"/>
  </r>
  <r>
    <n v="3772"/>
    <s v="Make &quot;Tonya and Nancy&quot; a Rock Opera!"/>
    <s v="A dark comedy about two girls, one knee, and the 1994 Olympics. Help us make sure &quot;Tonya and Nancy&quot; rocks!"/>
    <x v="10"/>
    <x v="2458"/>
    <x v="0"/>
    <s v="US"/>
    <s v="USD"/>
    <n v="1480399200"/>
    <n v="1478616506"/>
    <b v="0"/>
    <n v="33"/>
    <b v="1"/>
    <s v="theater/musical"/>
    <n v="110.2"/>
    <n v="166.96969696969697"/>
    <x v="1"/>
    <x v="40"/>
  </r>
  <r>
    <n v="3773"/>
    <s v="Dundee: A Hip-Hopera"/>
    <s v="A dramatic hip-hopera, inspired from monologues written by the performers."/>
    <x v="10"/>
    <x v="106"/>
    <x v="0"/>
    <s v="US"/>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x v="30"/>
    <x v="911"/>
    <x v="0"/>
    <s v="CA"/>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x v="13"/>
    <x v="557"/>
    <x v="0"/>
    <s v="US"/>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x v="6"/>
    <x v="763"/>
    <x v="0"/>
    <s v="US"/>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x v="13"/>
    <x v="2459"/>
    <x v="0"/>
    <s v="US"/>
    <s v="USD"/>
    <n v="1411790400"/>
    <n v="1409884821"/>
    <b v="0"/>
    <n v="59"/>
    <b v="1"/>
    <s v="theater/musical"/>
    <n v="143.19999999999999"/>
    <n v="48.542372881355931"/>
    <x v="1"/>
    <x v="40"/>
  </r>
  <r>
    <n v="3778"/>
    <s v="Give a Puppet a Hand"/>
    <s v="Sponsor an AVENUE Q puppet for The Barn Players April 2015 production."/>
    <x v="262"/>
    <x v="570"/>
    <x v="0"/>
    <s v="US"/>
    <s v="USD"/>
    <n v="1423942780"/>
    <n v="1418758780"/>
    <b v="0"/>
    <n v="36"/>
    <b v="1"/>
    <s v="theater/musical"/>
    <n v="105.04166666666667"/>
    <n v="70.027777777777771"/>
    <x v="1"/>
    <x v="40"/>
  </r>
  <r>
    <n v="3779"/>
    <s v="&quot;The Last Adam&quot; A New Musical, NYC reading"/>
    <s v="A fresh, re-telling of the Jesus story for a new generation."/>
    <x v="36"/>
    <x v="2460"/>
    <x v="0"/>
    <s v="US"/>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x v="30"/>
    <x v="142"/>
    <x v="0"/>
    <s v="US"/>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x v="37"/>
    <x v="2461"/>
    <x v="0"/>
    <s v="US"/>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x v="1256"/>
    <x v="0"/>
    <s v="GB"/>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x v="38"/>
    <x v="2462"/>
    <x v="0"/>
    <s v="US"/>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x v="1900"/>
    <x v="0"/>
    <s v="CA"/>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x v="13"/>
    <x v="10"/>
    <x v="0"/>
    <s v="GB"/>
    <s v="GBP"/>
    <n v="1470132180"/>
    <n v="1467040769"/>
    <b v="0"/>
    <n v="30"/>
    <b v="1"/>
    <s v="theater/musical"/>
    <n v="150.75"/>
    <n v="100.5"/>
    <x v="1"/>
    <x v="40"/>
  </r>
  <r>
    <n v="3786"/>
    <s v="Puberty the Musical: Original Cast Recording"/>
    <s v="The brainchild of Coleman Peterson and Janice Gilbert.  The funding will be used to professionally record the songs."/>
    <x v="12"/>
    <x v="2463"/>
    <x v="0"/>
    <s v="US"/>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x v="18"/>
    <x v="574"/>
    <x v="0"/>
    <s v="US"/>
    <s v="USD"/>
    <n v="1436587140"/>
    <n v="1434113406"/>
    <b v="0"/>
    <n v="10"/>
    <b v="1"/>
    <s v="theater/musical"/>
    <n v="100.28571428571429"/>
    <n v="35.1"/>
    <x v="1"/>
    <x v="40"/>
  </r>
  <r>
    <n v="3788"/>
    <s v="WHAT'S A NICE JEWISH GIRL DOING IN A PLACE LIKE THIS?"/>
    <s v="A STORY OF BAGELS AND LOCKS!_x000d__x000d_A JEWISH GIRL FINDS HERSELF ON A UNEXPECTED TRIP TO_x000d_&quot;A SPIRITUAL EXPERIENCE&quot; !"/>
    <x v="96"/>
    <x v="83"/>
    <x v="2"/>
    <s v="US"/>
    <s v="USD"/>
    <n v="1450887480"/>
    <n v="1448469719"/>
    <b v="0"/>
    <n v="1"/>
    <b v="0"/>
    <s v="theater/musical"/>
    <n v="0.66666666666666674"/>
    <n v="500"/>
    <x v="1"/>
    <x v="40"/>
  </r>
  <r>
    <n v="3789"/>
    <s v="Austen a New Musical Play"/>
    <s v="This fabulous new play explores the little known love life of England's most famous romantic novelist, Jane Austen."/>
    <x v="424"/>
    <x v="851"/>
    <x v="2"/>
    <s v="GB"/>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x v="36"/>
    <x v="117"/>
    <x v="2"/>
    <s v="US"/>
    <s v="USD"/>
    <n v="1479834023"/>
    <n v="1477238423"/>
    <b v="0"/>
    <n v="0"/>
    <b v="0"/>
    <s v="theater/musical"/>
    <n v="0"/>
    <e v="#DIV/0!"/>
    <x v="1"/>
    <x v="40"/>
  </r>
  <r>
    <n v="3791"/>
    <s v="Spin! at The Cumming Playhouse"/>
    <s v="Spin! is an original musical comedy-drama presented by Blue Palm Productions."/>
    <x v="15"/>
    <x v="117"/>
    <x v="2"/>
    <s v="US"/>
    <s v="USD"/>
    <n v="1404664592"/>
    <n v="1399480592"/>
    <b v="0"/>
    <n v="0"/>
    <b v="0"/>
    <s v="theater/musical"/>
    <n v="0"/>
    <e v="#DIV/0!"/>
    <x v="1"/>
    <x v="40"/>
  </r>
  <r>
    <n v="3792"/>
    <s v="BorikÃ©n: The Show"/>
    <s v="A cultural and historic journey through Puerto Rico's music and dance!"/>
    <x v="78"/>
    <x v="428"/>
    <x v="2"/>
    <s v="US"/>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x v="39"/>
    <x v="2411"/>
    <x v="2"/>
    <s v="US"/>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x v="10"/>
    <x v="155"/>
    <x v="2"/>
    <s v="GB"/>
    <s v="GBP"/>
    <n v="1433685354"/>
    <n v="1431093354"/>
    <b v="0"/>
    <n v="1"/>
    <b v="0"/>
    <s v="theater/musical"/>
    <n v="1"/>
    <n v="50"/>
    <x v="1"/>
    <x v="40"/>
  </r>
  <r>
    <n v="3795"/>
    <s v="Duodeca"/>
    <s v="Poppin Productions are currently entering the development stage of their very first production -  &quot;Duodeca&quot;."/>
    <x v="20"/>
    <x v="115"/>
    <x v="2"/>
    <s v="GB"/>
    <s v="GBP"/>
    <n v="1440801000"/>
    <n v="1437042490"/>
    <b v="0"/>
    <n v="2"/>
    <b v="0"/>
    <s v="theater/musical"/>
    <n v="1.6666666666666667"/>
    <n v="5"/>
    <x v="1"/>
    <x v="40"/>
  </r>
  <r>
    <n v="3796"/>
    <s v="A Staged Reading of &quot;CALL ME TANIA&quot;"/>
    <s v="Part Psychological Thriller - Part Heartbreaking Drama - Part Spectacular Farce - 100% New American Musical Theatre"/>
    <x v="290"/>
    <x v="116"/>
    <x v="2"/>
    <s v="US"/>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x v="12"/>
    <x v="2464"/>
    <x v="2"/>
    <s v="US"/>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x v="54"/>
    <x v="581"/>
    <x v="2"/>
    <s v="US"/>
    <s v="USD"/>
    <n v="1407691248"/>
    <n v="1405099248"/>
    <b v="0"/>
    <n v="5"/>
    <b v="0"/>
    <s v="theater/musical"/>
    <n v="1.4642857142857144"/>
    <n v="205"/>
    <x v="1"/>
    <x v="40"/>
  </r>
  <r>
    <n v="3799"/>
    <s v="A Story Once Told"/>
    <s v="An original musical on it's way to the stage in Minneapolis, MN. Feel free to ask any questions."/>
    <x v="3"/>
    <x v="2465"/>
    <x v="2"/>
    <s v="US"/>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x v="29"/>
    <x v="695"/>
    <x v="2"/>
    <s v="US"/>
    <s v="USD"/>
    <n v="1420952340"/>
    <n v="1418146883"/>
    <b v="0"/>
    <n v="16"/>
    <b v="0"/>
    <s v="theater/musical"/>
    <n v="4.004545454545454"/>
    <n v="55.0625"/>
    <x v="1"/>
    <x v="40"/>
  </r>
  <r>
    <n v="3801"/>
    <s v="The Imaginary A Musical"/>
    <s v="The Imaginary : A Musical is a new musical adaptation based on the novel written by A.F. Harrold.       TheImaginaryAMusical.com"/>
    <x v="10"/>
    <x v="446"/>
    <x v="2"/>
    <s v="US"/>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x v="9"/>
    <x v="117"/>
    <x v="2"/>
    <s v="US"/>
    <s v="USD"/>
    <n v="1445482906"/>
    <n v="1442890906"/>
    <b v="0"/>
    <n v="0"/>
    <b v="0"/>
    <s v="theater/musical"/>
    <n v="0"/>
    <e v="#DIV/0!"/>
    <x v="1"/>
    <x v="40"/>
  </r>
  <r>
    <n v="3803"/>
    <s v="Benjamin Button the Musical Concept Album"/>
    <s v="A fully orchestrated concept album of Benjamin Button the Musical!"/>
    <x v="14"/>
    <x v="2466"/>
    <x v="2"/>
    <s v="US"/>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x v="6"/>
    <x v="117"/>
    <x v="2"/>
    <s v="US"/>
    <s v="USD"/>
    <n v="1469948400"/>
    <n v="1465172024"/>
    <b v="0"/>
    <n v="0"/>
    <b v="0"/>
    <s v="theater/musical"/>
    <n v="0"/>
    <e v="#DIV/0!"/>
    <x v="1"/>
    <x v="40"/>
  </r>
  <r>
    <n v="3805"/>
    <s v="&quot;Sounds By The River&quot; ( Original Musical)"/>
    <s v="&quot;Sounds By The River&quot; tells the story of a Detroit composer through_x000d_his music, poetry, and dance."/>
    <x v="60"/>
    <x v="158"/>
    <x v="2"/>
    <s v="US"/>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x v="51"/>
    <x v="139"/>
    <x v="2"/>
    <s v="AU"/>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x v="15"/>
    <x v="2467"/>
    <x v="2"/>
    <s v="US"/>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x v="28"/>
    <x v="325"/>
    <x v="0"/>
    <s v="GB"/>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x v="13"/>
    <x v="874"/>
    <x v="0"/>
    <s v="GB"/>
    <s v="GBP"/>
    <n v="1406761200"/>
    <n v="1402403907"/>
    <b v="0"/>
    <n v="38"/>
    <b v="1"/>
    <s v="theater/plays"/>
    <n v="101.25"/>
    <n v="53.289473684210527"/>
    <x v="1"/>
    <x v="6"/>
  </r>
  <r>
    <n v="3810"/>
    <s v="Romeo &amp; Juliet"/>
    <s v="Theater students of UMass present a large-scale theater collaboration that will revolutionize the way you see Shakespeare."/>
    <x v="15"/>
    <x v="2468"/>
    <x v="0"/>
    <s v="US"/>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x v="49"/>
    <x v="2469"/>
    <x v="0"/>
    <s v="GB"/>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x v="13"/>
    <x v="1539"/>
    <x v="0"/>
    <s v="CA"/>
    <s v="CAD"/>
    <n v="1433131140"/>
    <n v="1429120908"/>
    <b v="0"/>
    <n v="11"/>
    <b v="1"/>
    <s v="theater/plays"/>
    <n v="109.55"/>
    <n v="199.18181818181819"/>
    <x v="1"/>
    <x v="6"/>
  </r>
  <r>
    <n v="3813"/>
    <s v="SUCKIN INJUN"/>
    <s v="A comedic play about hillbilly vampires and the absurdity of judging by appearances. Wanna live forever? Better watch what you drink."/>
    <x v="190"/>
    <x v="2470"/>
    <x v="0"/>
    <s v="US"/>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x v="2083"/>
    <x v="0"/>
    <s v="US"/>
    <s v="USD"/>
    <n v="1427860740"/>
    <n v="1424727712"/>
    <b v="0"/>
    <n v="34"/>
    <b v="1"/>
    <s v="theater/plays"/>
    <n v="140.13333333333333"/>
    <n v="61.823529411764703"/>
    <x v="1"/>
    <x v="6"/>
  </r>
  <r>
    <n v="3815"/>
    <s v="The Canterbury Shakespeare Festival - first season"/>
    <s v="Come and help us make the Canterbury Shakespeare Festival a reality"/>
    <x v="28"/>
    <x v="2471"/>
    <x v="0"/>
    <s v="GB"/>
    <s v="GBP"/>
    <n v="1440111600"/>
    <n v="1437545657"/>
    <b v="0"/>
    <n v="20"/>
    <b v="1"/>
    <s v="theater/plays"/>
    <n v="100.001"/>
    <n v="50.000500000000002"/>
    <x v="1"/>
    <x v="6"/>
  </r>
  <r>
    <n v="3816"/>
    <s v="AFTER LIFE: Minnesota Fringe Festival 2014"/>
    <s v="A new play by Brandon Taitt._x000d_Presented by The Theatre Cosmic. _x000d_Premiering in August at the 2014 Minnesota Fringe Festival"/>
    <x v="15"/>
    <x v="2472"/>
    <x v="0"/>
    <s v="US"/>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x v="13"/>
    <x v="2473"/>
    <x v="0"/>
    <s v="US"/>
    <s v="USD"/>
    <n v="1445659140"/>
    <n v="1444236216"/>
    <b v="0"/>
    <n v="20"/>
    <b v="1"/>
    <s v="theater/plays"/>
    <n v="107.25"/>
    <n v="107.25"/>
    <x v="1"/>
    <x v="6"/>
  </r>
  <r>
    <n v="3818"/>
    <s v="The AOA Presents: The Maiden of Orleans"/>
    <s v="The Arthurian Order of Avalon is attempting to raise funds to put on the annual Human Chessboard in March 2015!"/>
    <x v="49"/>
    <x v="365"/>
    <x v="0"/>
    <s v="US"/>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x v="28"/>
    <x v="2474"/>
    <x v="0"/>
    <s v="US"/>
    <s v="USD"/>
    <n v="1437166920"/>
    <n v="1435554104"/>
    <b v="0"/>
    <n v="26"/>
    <b v="1"/>
    <s v="theater/plays"/>
    <n v="106.4"/>
    <n v="40.92307692307692"/>
    <x v="1"/>
    <x v="6"/>
  </r>
  <r>
    <n v="3820"/>
    <s v="TUSENTACK THEATRE"/>
    <s v="Tusentack Theatre is a professional theatre company providing opportunities to adults who access Mental Health Services."/>
    <x v="43"/>
    <x v="357"/>
    <x v="0"/>
    <s v="GB"/>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x v="8"/>
    <x v="2475"/>
    <x v="0"/>
    <s v="US"/>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x v="10"/>
    <x v="2476"/>
    <x v="0"/>
    <s v="DE"/>
    <s v="EUR"/>
    <n v="1453244340"/>
    <n v="1448136417"/>
    <b v="0"/>
    <n v="76"/>
    <b v="1"/>
    <s v="theater/plays"/>
    <n v="110.02000000000001"/>
    <n v="72.381578947368425"/>
    <x v="1"/>
    <x v="6"/>
  </r>
  <r>
    <n v="3823"/>
    <s v="FEED"/>
    <s v="Feed, a new play by Garrett Markgraf (based on the novel by M.T. Anderson), Directed by Anna Marck at Oakland University."/>
    <x v="30"/>
    <x v="2477"/>
    <x v="0"/>
    <s v="US"/>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x v="49"/>
    <x v="795"/>
    <x v="0"/>
    <s v="GB"/>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x v="10"/>
    <x v="2478"/>
    <x v="0"/>
    <s v="US"/>
    <s v="USD"/>
    <n v="1434505214"/>
    <n v="1432690814"/>
    <b v="0"/>
    <n v="49"/>
    <b v="1"/>
    <s v="theater/plays"/>
    <n v="105.42"/>
    <n v="107.57142857142857"/>
    <x v="1"/>
    <x v="6"/>
  </r>
  <r>
    <n v="3826"/>
    <s v="DAY OF THE DOG by Blue Sparrow Theatre Company"/>
    <s v="This is the story about the Westons. One family who live with mental illness on a daily basis."/>
    <x v="20"/>
    <x v="526"/>
    <x v="0"/>
    <s v="GB"/>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x v="9"/>
    <x v="2479"/>
    <x v="0"/>
    <s v="GB"/>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x v="10"/>
    <x v="97"/>
    <x v="0"/>
    <s v="US"/>
    <s v="USD"/>
    <n v="1420033187"/>
    <n v="1414845587"/>
    <b v="0"/>
    <n v="28"/>
    <b v="1"/>
    <s v="theater/plays"/>
    <n v="100"/>
    <n v="178.57142857142858"/>
    <x v="1"/>
    <x v="6"/>
  </r>
  <r>
    <n v="3829"/>
    <s v="Returning Home."/>
    <s v="A play that illustrates the symptoms of PTSD, shows its effect on families, and demonstrates some of the difficulties of treating it."/>
    <x v="2"/>
    <x v="2480"/>
    <x v="0"/>
    <s v="US"/>
    <s v="USD"/>
    <n v="1472676371"/>
    <n v="1470948371"/>
    <b v="0"/>
    <n v="8"/>
    <b v="1"/>
    <s v="theater/plays"/>
    <n v="100.2"/>
    <n v="62.625"/>
    <x v="1"/>
    <x v="6"/>
  </r>
  <r>
    <n v="3830"/>
    <s v="Run Away"/>
    <s v="The Aeon Theatre company is producing another original play by Parker Hale at the Manhattan Reportory Theatre"/>
    <x v="213"/>
    <x v="1175"/>
    <x v="0"/>
    <s v="US"/>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x v="2"/>
    <x v="2481"/>
    <x v="0"/>
    <s v="US"/>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x v="2482"/>
    <x v="0"/>
    <s v="US"/>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x v="2483"/>
    <x v="0"/>
    <s v="CA"/>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x v="9"/>
    <x v="2484"/>
    <x v="0"/>
    <s v="GB"/>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x v="48"/>
    <x v="1002"/>
    <x v="0"/>
    <s v="GB"/>
    <s v="GBP"/>
    <n v="1461278208"/>
    <n v="1459463808"/>
    <b v="0"/>
    <n v="8"/>
    <b v="1"/>
    <s v="theater/plays"/>
    <n v="160"/>
    <n v="40"/>
    <x v="1"/>
    <x v="6"/>
  </r>
  <r>
    <n v="3836"/>
    <s v="Home (The Place Where My Stuff Resides)"/>
    <s v="&quot;The surveyor said the foundation was shaky&quot;. A woman finds what it means to rebuild her marriage."/>
    <x v="134"/>
    <x v="72"/>
    <x v="0"/>
    <s v="US"/>
    <s v="USD"/>
    <n v="1470197340"/>
    <n v="1467497652"/>
    <b v="0"/>
    <n v="14"/>
    <b v="1"/>
    <s v="theater/plays"/>
    <n v="112.5"/>
    <n v="64.285714285714292"/>
    <x v="1"/>
    <x v="6"/>
  </r>
  <r>
    <n v="3837"/>
    <s v="Farcical Elements Presents Boeing-Boeing"/>
    <s v="A high-flying French farce with the thrust of a well-tuned jet engine"/>
    <x v="13"/>
    <x v="2485"/>
    <x v="0"/>
    <s v="GB"/>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d_A passionate story in autumncolours."/>
    <x v="57"/>
    <x v="2486"/>
    <x v="0"/>
    <s v="SE"/>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x v="13"/>
    <x v="874"/>
    <x v="0"/>
    <s v="US"/>
    <s v="USD"/>
    <n v="1438226724"/>
    <n v="1433042724"/>
    <b v="0"/>
    <n v="32"/>
    <b v="1"/>
    <s v="theater/plays"/>
    <n v="101.25"/>
    <n v="63.28125"/>
    <x v="1"/>
    <x v="6"/>
  </r>
  <r>
    <n v="3840"/>
    <s v="Tonight I'll be April"/>
    <s v="A gritty play looking at a modern day relationship, highlighting issues of mental health and abuse suffered by men."/>
    <x v="332"/>
    <x v="654"/>
    <x v="0"/>
    <s v="GB"/>
    <s v="GBP"/>
    <n v="1459180229"/>
    <n v="1457023829"/>
    <b v="0"/>
    <n v="3"/>
    <b v="1"/>
    <s v="theater/plays"/>
    <n v="6500"/>
    <n v="21.666666666666668"/>
    <x v="1"/>
    <x v="6"/>
  </r>
  <r>
    <n v="3841"/>
    <s v="&quot;If They Come Back&quot;"/>
    <s v="A play by award winning writer Eric Monte. _x000d_&quot;If they come back&quot; follows the lives of two teenage boys during the civil rights movement."/>
    <x v="3"/>
    <x v="2487"/>
    <x v="2"/>
    <s v="US"/>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x v="10"/>
    <x v="2488"/>
    <x v="2"/>
    <s v="GB"/>
    <s v="GBP"/>
    <n v="1399809052"/>
    <n v="1397217052"/>
    <b v="1"/>
    <n v="23"/>
    <b v="0"/>
    <s v="theater/plays"/>
    <n v="21.94"/>
    <n v="47.695652173913047"/>
    <x v="1"/>
    <x v="6"/>
  </r>
  <r>
    <n v="3843"/>
    <s v="Vengeance Can Wait"/>
    <s v="Vengeance Can Wait navigates Japanese sub-culture as it charts a dark, twisted and touching, â€œdifferentâ€ kind of love story."/>
    <x v="10"/>
    <x v="2489"/>
    <x v="2"/>
    <s v="US"/>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x v="336"/>
    <x v="2490"/>
    <x v="2"/>
    <s v="US"/>
    <s v="USD"/>
    <n v="1401778740"/>
    <n v="1399474134"/>
    <b v="1"/>
    <n v="50"/>
    <b v="0"/>
    <s v="theater/plays"/>
    <n v="41.489795918367342"/>
    <n v="81.319999999999993"/>
    <x v="1"/>
    <x v="6"/>
  </r>
  <r>
    <n v="3845"/>
    <s v="Marilyn Madness &amp; Me"/>
    <s v="He met Marilyn. He became obsessed with Norma Jean. That changed everything._x000d__x000d_                                A play by Frank Furino"/>
    <x v="79"/>
    <x v="2491"/>
    <x v="2"/>
    <s v="US"/>
    <s v="USD"/>
    <n v="1443711774"/>
    <n v="1441119774"/>
    <b v="1"/>
    <n v="12"/>
    <b v="0"/>
    <s v="theater/plays"/>
    <n v="2.105"/>
    <n v="70.166666666666671"/>
    <x v="1"/>
    <x v="6"/>
  </r>
  <r>
    <n v="3846"/>
    <s v="My Insane Shakespeare"/>
    <s v="My Insane Shakespeare. An original play by Arthur Elbakyan premiering October 13th at United Solo, New York City."/>
    <x v="39"/>
    <x v="2492"/>
    <x v="2"/>
    <s v="US"/>
    <s v="USD"/>
    <n v="1412405940"/>
    <n v="1409721542"/>
    <b v="1"/>
    <n v="8"/>
    <b v="0"/>
    <s v="theater/plays"/>
    <n v="2.7"/>
    <n v="23.625"/>
    <x v="1"/>
    <x v="6"/>
  </r>
  <r>
    <n v="3847"/>
    <s v="Madame X"/>
    <s v="The production of the original play &quot;Madame X&quot; by Amanda Davison. Inspired by the painting by John Singer Sargent."/>
    <x v="124"/>
    <x v="1230"/>
    <x v="2"/>
    <s v="US"/>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x v="93"/>
    <x v="2493"/>
    <x v="2"/>
    <s v="US"/>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x v="11"/>
    <x v="2494"/>
    <x v="2"/>
    <s v="DE"/>
    <s v="EUR"/>
    <n v="1434047084"/>
    <n v="1431455084"/>
    <b v="1"/>
    <n v="28"/>
    <b v="0"/>
    <s v="theater/plays"/>
    <n v="7.043333333333333"/>
    <n v="75.464285714285708"/>
    <x v="1"/>
    <x v="6"/>
  </r>
  <r>
    <n v="3850"/>
    <s v="The Vagina Monologues 2015"/>
    <s v="V-Day is a global activist movement to end violence against women and girls."/>
    <x v="28"/>
    <x v="2495"/>
    <x v="2"/>
    <s v="US"/>
    <s v="USD"/>
    <n v="1420081143"/>
    <n v="1417489143"/>
    <b v="1"/>
    <n v="4"/>
    <b v="0"/>
    <s v="theater/plays"/>
    <n v="3.8"/>
    <n v="9.5"/>
    <x v="1"/>
    <x v="6"/>
  </r>
  <r>
    <n v="3851"/>
    <s v="Waving Goodbye"/>
    <s v="A play about the horrible choices we have to make every day. Should we take a risk, or take the road most travelled?"/>
    <x v="30"/>
    <x v="1483"/>
    <x v="2"/>
    <s v="GB"/>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x v="3"/>
    <x v="170"/>
    <x v="2"/>
    <s v="US"/>
    <s v="USD"/>
    <n v="1427427276"/>
    <n v="1425270876"/>
    <b v="0"/>
    <n v="2"/>
    <b v="0"/>
    <s v="theater/plays"/>
    <n v="0.2"/>
    <n v="10"/>
    <x v="1"/>
    <x v="6"/>
  </r>
  <r>
    <n v="3853"/>
    <s v="The Original Laughter Therapist"/>
    <s v="A dose of One-woman &quot;Dramedy&quot; to cure those daily blues is just what the doctor ordered!"/>
    <x v="57"/>
    <x v="375"/>
    <x v="2"/>
    <s v="US"/>
    <s v="USD"/>
    <n v="1409602178"/>
    <n v="1406578178"/>
    <b v="0"/>
    <n v="2"/>
    <b v="0"/>
    <s v="theater/plays"/>
    <n v="2.5999999999999999E-2"/>
    <n v="13"/>
    <x v="1"/>
    <x v="6"/>
  </r>
  <r>
    <n v="3854"/>
    <s v="The Case Of Soghomon Tehlirian"/>
    <s v="A play dedicated to the 100th anniversary of the Armenian Genocide."/>
    <x v="34"/>
    <x v="2496"/>
    <x v="2"/>
    <s v="US"/>
    <s v="USD"/>
    <n v="1431206058"/>
    <n v="1428614058"/>
    <b v="0"/>
    <n v="20"/>
    <b v="0"/>
    <s v="theater/plays"/>
    <n v="16.254545454545454"/>
    <n v="89.4"/>
    <x v="1"/>
    <x v="6"/>
  </r>
  <r>
    <n v="3855"/>
    <s v="The Happy Family and Devoted Dreams new theater plays NYC"/>
    <s v="TWO NEW DARK COMEDIES OPENING IN NYC THIS APRIL AND MAY BY CHRISTOPHER B. LATRO _x000d_ABOUT FAMILY, AMBITION, LOVE AND GREED"/>
    <x v="28"/>
    <x v="379"/>
    <x v="2"/>
    <s v="US"/>
    <s v="USD"/>
    <n v="1427408271"/>
    <n v="1424819871"/>
    <b v="0"/>
    <n v="1"/>
    <b v="0"/>
    <s v="theater/plays"/>
    <n v="2.5"/>
    <n v="25"/>
    <x v="1"/>
    <x v="6"/>
  </r>
  <r>
    <n v="3856"/>
    <s v="&quot;Trouble at the Gate&quot; play"/>
    <s v="Thought-provoking drama about one who gets so caught up in churchwork, loses the true meaning of serving God, &amp; has TROUBLE AT THE GATE"/>
    <x v="10"/>
    <x v="116"/>
    <x v="2"/>
    <s v="US"/>
    <s v="USD"/>
    <n v="1425833403"/>
    <n v="1423245003"/>
    <b v="0"/>
    <n v="1"/>
    <b v="0"/>
    <s v="theater/plays"/>
    <n v="0.02"/>
    <n v="1"/>
    <x v="1"/>
    <x v="6"/>
  </r>
  <r>
    <n v="3857"/>
    <s v="I support Molding Heartz"/>
    <s v="The Ultimate Screenwriting Conference_x000d_is the experience showing screenwriters how to write and sell a screenplay in hollywood!"/>
    <x v="10"/>
    <x v="92"/>
    <x v="2"/>
    <s v="US"/>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x v="2"/>
    <x v="115"/>
    <x v="2"/>
    <s v="GB"/>
    <s v="GBP"/>
    <n v="1432328400"/>
    <n v="1430734844"/>
    <b v="0"/>
    <n v="1"/>
    <b v="0"/>
    <s v="theater/plays"/>
    <n v="2"/>
    <n v="10"/>
    <x v="1"/>
    <x v="6"/>
  </r>
  <r>
    <n v="3859"/>
    <s v="What Dreams Were Made Of"/>
    <s v="This is a play that will have each and everyone that sees it thinking about the dreams they had growing up. It's a dramady"/>
    <x v="30"/>
    <x v="116"/>
    <x v="2"/>
    <s v="US"/>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x v="12"/>
    <x v="848"/>
    <x v="2"/>
    <s v="US"/>
    <s v="USD"/>
    <n v="1407858710"/>
    <n v="1405266710"/>
    <b v="0"/>
    <n v="13"/>
    <b v="0"/>
    <s v="theater/plays"/>
    <n v="17.666666666666668"/>
    <n v="81.538461538461533"/>
    <x v="1"/>
    <x v="6"/>
  </r>
  <r>
    <n v="3861"/>
    <s v="READY OR NOT HERE I COME"/>
    <s v="THE COMING OF THE LORD!"/>
    <x v="13"/>
    <x v="173"/>
    <x v="2"/>
    <s v="US"/>
    <s v="USD"/>
    <n v="1415828820"/>
    <n v="1412258977"/>
    <b v="0"/>
    <n v="1"/>
    <b v="0"/>
    <s v="theater/plays"/>
    <n v="5"/>
    <n v="100"/>
    <x v="1"/>
    <x v="6"/>
  </r>
  <r>
    <n v="3862"/>
    <s v="The Container Play"/>
    <s v="The hit immersive theatre experience of England comes to Corpus Christi!"/>
    <x v="51"/>
    <x v="116"/>
    <x v="2"/>
    <s v="US"/>
    <s v="USD"/>
    <n v="1473699540"/>
    <n v="1472451356"/>
    <b v="0"/>
    <n v="1"/>
    <b v="0"/>
    <s v="theater/plays"/>
    <n v="1.3333333333333334E-2"/>
    <n v="1"/>
    <x v="1"/>
    <x v="6"/>
  </r>
  <r>
    <n v="3863"/>
    <s v="Umma Yemaya"/>
    <s v="Umma Yemaya is  a play that examines the challenges of unconventional love. The Lady  and the Artist create their own world for love."/>
    <x v="12"/>
    <x v="117"/>
    <x v="2"/>
    <s v="US"/>
    <s v="USD"/>
    <n v="1446739905"/>
    <n v="1441552305"/>
    <b v="0"/>
    <n v="0"/>
    <b v="0"/>
    <s v="theater/plays"/>
    <n v="0"/>
    <e v="#DIV/0!"/>
    <x v="1"/>
    <x v="6"/>
  </r>
  <r>
    <n v="3864"/>
    <s v="Grammar Land Performances"/>
    <s v="I want to create a theatrical performance of the book Grammar Land and present it at schools to help children learn proper grammar."/>
    <x v="10"/>
    <x v="177"/>
    <x v="2"/>
    <s v="US"/>
    <s v="USD"/>
    <n v="1447799054"/>
    <n v="1445203454"/>
    <b v="0"/>
    <n v="3"/>
    <b v="0"/>
    <s v="theater/plays"/>
    <n v="1.2"/>
    <n v="20"/>
    <x v="1"/>
    <x v="6"/>
  </r>
  <r>
    <n v="3865"/>
    <s v="Fellatia's-Fantastic-Fun-Time-Show"/>
    <s v="Sissy Entertainment delivers a delicious cabaret that blends comedic monologue, song, and traditional sketch comedy."/>
    <x v="425"/>
    <x v="1084"/>
    <x v="2"/>
    <s v="CA"/>
    <s v="CAD"/>
    <n v="1409376600"/>
    <n v="1405957098"/>
    <b v="0"/>
    <n v="14"/>
    <b v="0"/>
    <s v="theater/plays"/>
    <n v="26.937422295897225"/>
    <n v="46.428571428571431"/>
    <x v="1"/>
    <x v="6"/>
  </r>
  <r>
    <n v="3866"/>
    <s v="a feminine ending, brought to you by the East End Theatre Co"/>
    <s v="A funny, moving, witty piece about a girl, her oboe, and her dreams."/>
    <x v="13"/>
    <x v="143"/>
    <x v="2"/>
    <s v="US"/>
    <s v="USD"/>
    <n v="1458703740"/>
    <n v="1454453021"/>
    <b v="0"/>
    <n v="2"/>
    <b v="0"/>
    <s v="theater/plays"/>
    <n v="0.54999999999999993"/>
    <n v="5.5"/>
    <x v="1"/>
    <x v="6"/>
  </r>
  <r>
    <n v="3867"/>
    <s v="RUSSIAN PLAY &quot;HOW TO BE BRAVE&quot;"/>
    <s v="What do you know about Russian Culture? Our project helps the American children to find out about Russian literature."/>
    <x v="13"/>
    <x v="2345"/>
    <x v="2"/>
    <s v="US"/>
    <s v="USD"/>
    <n v="1466278339"/>
    <n v="1463686339"/>
    <b v="0"/>
    <n v="5"/>
    <b v="0"/>
    <s v="theater/plays"/>
    <n v="12.55"/>
    <n v="50.2"/>
    <x v="1"/>
    <x v="6"/>
  </r>
  <r>
    <n v="3868"/>
    <s v="1000 words (Canceled)"/>
    <s v="New collection of music by Scott Evan Davis!"/>
    <x v="10"/>
    <x v="115"/>
    <x v="1"/>
    <s v="GB"/>
    <s v="GBP"/>
    <n v="1410191405"/>
    <n v="1408031405"/>
    <b v="0"/>
    <n v="1"/>
    <b v="0"/>
    <s v="theater/musical"/>
    <n v="0.2"/>
    <n v="10"/>
    <x v="1"/>
    <x v="40"/>
  </r>
  <r>
    <n v="3869"/>
    <s v="The Masturbation Musical (Canceled)"/>
    <s v="A Musical about 3 women who pursue their Pleasure and end up finding themselves."/>
    <x v="426"/>
    <x v="2497"/>
    <x v="1"/>
    <s v="US"/>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x v="3"/>
    <x v="646"/>
    <x v="1"/>
    <s v="US"/>
    <s v="USD"/>
    <n v="1404360478"/>
    <n v="1401768478"/>
    <b v="0"/>
    <n v="10"/>
    <b v="0"/>
    <s v="theater/musical"/>
    <n v="15"/>
    <n v="150"/>
    <x v="1"/>
    <x v="40"/>
  </r>
  <r>
    <n v="3871"/>
    <s v="Pocket Monsters: A Musical Parody (Canceled)"/>
    <s v="Our musical is finally ready to come to life, and we're raising funds to help make that happen!"/>
    <x v="15"/>
    <x v="130"/>
    <x v="1"/>
    <s v="US"/>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x v="36"/>
    <x v="117"/>
    <x v="1"/>
    <s v="US"/>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x v="62"/>
    <x v="117"/>
    <x v="1"/>
    <s v="US"/>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x v="420"/>
    <x v="117"/>
    <x v="1"/>
    <s v="NZ"/>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x v="11"/>
    <x v="117"/>
    <x v="1"/>
    <s v="DK"/>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x v="195"/>
    <x v="2498"/>
    <x v="1"/>
    <s v="GB"/>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x v="31"/>
    <x v="2499"/>
    <x v="1"/>
    <s v="US"/>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x v="102"/>
    <x v="115"/>
    <x v="1"/>
    <s v="US"/>
    <s v="USD"/>
    <n v="1435636740"/>
    <n v="1433014746"/>
    <b v="0"/>
    <n v="1"/>
    <b v="0"/>
    <s v="theater/musical"/>
    <n v="5.5555555555555552E-2"/>
    <n v="10"/>
    <x v="1"/>
    <x v="40"/>
  </r>
  <r>
    <n v="3879"/>
    <s v="Theatre 'Portable' Royal (Canceled)"/>
    <s v="Theatre â€˜Portableâ€™ Royal is a portable, fully working, 40 seater theatre which will tour the UK and beyond!"/>
    <x v="36"/>
    <x v="117"/>
    <x v="1"/>
    <s v="GB"/>
    <s v="GBP"/>
    <n v="1422218396"/>
    <n v="1419626396"/>
    <b v="0"/>
    <n v="0"/>
    <b v="0"/>
    <s v="theater/musical"/>
    <n v="0"/>
    <e v="#DIV/0!"/>
    <x v="1"/>
    <x v="40"/>
  </r>
  <r>
    <n v="3880"/>
    <s v="Thoroughly Modern Millie (Canceled)"/>
    <s v="With Russell Grant as Mrs Meers, this classic musical taps into London's Theatro Technis 1-25 October 2014 for its UK fringe premiere!"/>
    <x v="51"/>
    <x v="1255"/>
    <x v="1"/>
    <s v="GB"/>
    <s v="GBP"/>
    <n v="1406761200"/>
    <n v="1403724820"/>
    <b v="0"/>
    <n v="17"/>
    <b v="0"/>
    <s v="theater/musical"/>
    <n v="13.066666666666665"/>
    <n v="57.647058823529413"/>
    <x v="1"/>
    <x v="40"/>
  </r>
  <r>
    <n v="3881"/>
    <s v="My Real Mother's Name is... (Canceled)"/>
    <s v="A musical journey coming to the Blue Venue at the 2017 Orlando Fringe Festival!"/>
    <x v="2"/>
    <x v="379"/>
    <x v="1"/>
    <s v="US"/>
    <s v="USD"/>
    <n v="1487550399"/>
    <n v="1484958399"/>
    <b v="0"/>
    <n v="1"/>
    <b v="0"/>
    <s v="theater/musical"/>
    <n v="5"/>
    <n v="25"/>
    <x v="1"/>
    <x v="40"/>
  </r>
  <r>
    <n v="3882"/>
    <s v="Mephistopheles by R. Garth &amp; The S.O.L. (Canceled)"/>
    <s v="A musical vision of the Faust tale... how he signed his soul to the devil Mephistopheles to find Lori, the love of his life."/>
    <x v="11"/>
    <x v="117"/>
    <x v="1"/>
    <s v="AU"/>
    <s v="AUD"/>
    <n v="1454281380"/>
    <n v="1451950570"/>
    <b v="0"/>
    <n v="0"/>
    <b v="0"/>
    <s v="theater/musical"/>
    <n v="0"/>
    <e v="#DIV/0!"/>
    <x v="1"/>
    <x v="40"/>
  </r>
  <r>
    <n v="3883"/>
    <s v="CAGED - A New Musical (Canceled)"/>
    <s v="CAGED - A New Musical is the story of One Passion, One Voice, One Dream. - One man's quest to become the woman he always wanted to be."/>
    <x v="36"/>
    <x v="117"/>
    <x v="1"/>
    <s v="GB"/>
    <s v="GBP"/>
    <n v="1409668069"/>
    <n v="1407076069"/>
    <b v="0"/>
    <n v="0"/>
    <b v="0"/>
    <s v="theater/musical"/>
    <n v="0"/>
    <e v="#DIV/0!"/>
    <x v="1"/>
    <x v="40"/>
  </r>
  <r>
    <n v="3884"/>
    <s v="Alive Portrait Of Christ in Pembroke Township, IL (Canceled)"/>
    <s v="The Group M3 is striving to give one of the poorest towns in the country hope again this Easter Holiday."/>
    <x v="3"/>
    <x v="117"/>
    <x v="1"/>
    <s v="US"/>
    <s v="USD"/>
    <n v="1427479192"/>
    <n v="1425322792"/>
    <b v="0"/>
    <n v="0"/>
    <b v="0"/>
    <s v="theater/musical"/>
    <n v="0"/>
    <e v="#DIV/0!"/>
    <x v="1"/>
    <x v="40"/>
  </r>
  <r>
    <n v="3885"/>
    <s v="THE SESSIONS - The Beatles at Abbey Road Studios (Canceled)"/>
    <s v="A LIVE musical spectacular theatrical experience of The Beatles recording sessions at Abbey Road Studios."/>
    <x v="427"/>
    <x v="117"/>
    <x v="1"/>
    <s v="US"/>
    <s v="USD"/>
    <n v="1462834191"/>
    <n v="1460242191"/>
    <b v="0"/>
    <n v="0"/>
    <b v="0"/>
    <s v="theater/musical"/>
    <n v="0"/>
    <e v="#DIV/0!"/>
    <x v="1"/>
    <x v="40"/>
  </r>
  <r>
    <n v="3886"/>
    <s v="a (Canceled)"/>
    <n v="1"/>
    <x v="3"/>
    <x v="117"/>
    <x v="1"/>
    <s v="AU"/>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x v="13"/>
    <x v="428"/>
    <x v="1"/>
    <s v="US"/>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x v="13"/>
    <x v="2500"/>
    <x v="2"/>
    <s v="GB"/>
    <s v="GBP"/>
    <n v="1488114358"/>
    <n v="1485522358"/>
    <b v="0"/>
    <n v="14"/>
    <b v="0"/>
    <s v="theater/plays"/>
    <n v="27.1"/>
    <n v="38.714285714285715"/>
    <x v="1"/>
    <x v="6"/>
  </r>
  <r>
    <n v="3889"/>
    <s v="Sherri's Playhouse Present's A Heavenly Hand!"/>
    <s v="A romantic comedy about a girl trying to figure out what to do with her life and an angel who comes to help her."/>
    <x v="6"/>
    <x v="1497"/>
    <x v="2"/>
    <s v="US"/>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x v="36"/>
    <x v="2501"/>
    <x v="2"/>
    <s v="US"/>
    <s v="USD"/>
    <n v="1439662344"/>
    <n v="1434478344"/>
    <b v="0"/>
    <n v="8"/>
    <b v="0"/>
    <s v="theater/plays"/>
    <n v="16.826666666666668"/>
    <n v="315.5"/>
    <x v="1"/>
    <x v="6"/>
  </r>
  <r>
    <n v="3891"/>
    <s v="Out of the Box: A Mime Story"/>
    <s v="A comedy about a mime who dreams of becoming a stand up comedian."/>
    <x v="134"/>
    <x v="92"/>
    <x v="2"/>
    <s v="US"/>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x v="28"/>
    <x v="117"/>
    <x v="2"/>
    <s v="US"/>
    <s v="USD"/>
    <n v="1408863600"/>
    <n v="1408203557"/>
    <b v="0"/>
    <n v="0"/>
    <b v="0"/>
    <s v="theater/plays"/>
    <n v="0"/>
    <e v="#DIV/0!"/>
    <x v="1"/>
    <x v="6"/>
  </r>
  <r>
    <n v="3893"/>
    <s v="MY PRIVATE REVOLUTION"/>
    <s v="An inspiring story of a young girl's journey from childhood to adulthood told through monologue, dialogue, poetry and music and dance."/>
    <x v="63"/>
    <x v="2502"/>
    <x v="2"/>
    <s v="US"/>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x v="36"/>
    <x v="624"/>
    <x v="2"/>
    <s v="US"/>
    <s v="USD"/>
    <n v="1481000340"/>
    <n v="1478386812"/>
    <b v="0"/>
    <n v="11"/>
    <b v="0"/>
    <s v="theater/plays"/>
    <n v="3.4666666666666663"/>
    <n v="47.272727272727273"/>
    <x v="1"/>
    <x v="6"/>
  </r>
  <r>
    <n v="3895"/>
    <s v="Vestige"/>
    <s v="A Transgender makeup artist calls into question the loyalty of her best friend in a 1980's circus while dealing with her dying mother."/>
    <x v="28"/>
    <x v="155"/>
    <x v="2"/>
    <s v="US"/>
    <s v="USD"/>
    <n v="1425103218"/>
    <n v="1422424818"/>
    <b v="0"/>
    <n v="1"/>
    <b v="0"/>
    <s v="theater/plays"/>
    <n v="5"/>
    <n v="50"/>
    <x v="1"/>
    <x v="6"/>
  </r>
  <r>
    <n v="3896"/>
    <s v="Yorick and Company"/>
    <s v="Yorick and Co. is a comedy about a struggling theatre company whose mysterious benefactor starts haunting the show!"/>
    <x v="183"/>
    <x v="575"/>
    <x v="2"/>
    <s v="US"/>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x v="30"/>
    <x v="1901"/>
    <x v="2"/>
    <s v="NZ"/>
    <s v="NZD"/>
    <n v="1420750683"/>
    <n v="1418158683"/>
    <b v="0"/>
    <n v="10"/>
    <b v="0"/>
    <s v="theater/plays"/>
    <n v="17.599999999999998"/>
    <n v="44"/>
    <x v="1"/>
    <x v="6"/>
  </r>
  <r>
    <n v="3898"/>
    <s v="The Return of The Walthamstow Mysteries"/>
    <s v="'Somewhere you know, nowhere you've been' a theatrical _x000d_re-imagining of Walthamstowâ€™s past acted out beneath big skies in the marshes."/>
    <x v="30"/>
    <x v="552"/>
    <x v="2"/>
    <s v="GB"/>
    <s v="GBP"/>
    <n v="1439827200"/>
    <n v="1436355270"/>
    <b v="0"/>
    <n v="16"/>
    <b v="0"/>
    <s v="theater/plays"/>
    <n v="32.56"/>
    <n v="50.875"/>
    <x v="1"/>
    <x v="6"/>
  </r>
  <r>
    <n v="3899"/>
    <s v="RAIN | a theatrical production of life-changing proportions"/>
    <s v="More than just a play, RAIN is an outreach to hurting people who feel disengaged or rejected by others."/>
    <x v="3"/>
    <x v="366"/>
    <x v="2"/>
    <s v="US"/>
    <s v="USD"/>
    <n v="1407868561"/>
    <n v="1406140561"/>
    <b v="0"/>
    <n v="2"/>
    <b v="0"/>
    <s v="theater/plays"/>
    <n v="1.25"/>
    <n v="62.5"/>
    <x v="1"/>
    <x v="6"/>
  </r>
  <r>
    <n v="3900"/>
    <s v="HUB Theatre Group presents John Logan's RED"/>
    <s v="HUB Theatre Group collaborates with local artists to present John Logan's RED to the community."/>
    <x v="30"/>
    <x v="2503"/>
    <x v="2"/>
    <s v="US"/>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x v="9"/>
    <x v="379"/>
    <x v="2"/>
    <s v="US"/>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x v="9"/>
    <x v="159"/>
    <x v="2"/>
    <s v="GB"/>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x v="15"/>
    <x v="117"/>
    <x v="2"/>
    <s v="US"/>
    <s v="USD"/>
    <n v="1439581080"/>
    <n v="1435709765"/>
    <b v="0"/>
    <n v="0"/>
    <b v="0"/>
    <s v="theater/plays"/>
    <n v="0"/>
    <e v="#DIV/0!"/>
    <x v="1"/>
    <x v="6"/>
  </r>
  <r>
    <n v="3904"/>
    <s v="Black America from Prophets to Pimps"/>
    <s v="A play that will cover 4000 years of black history."/>
    <x v="3"/>
    <x v="158"/>
    <x v="2"/>
    <s v="US"/>
    <s v="USD"/>
    <n v="1429074240"/>
    <n v="1427866200"/>
    <b v="0"/>
    <n v="2"/>
    <b v="0"/>
    <s v="theater/plays"/>
    <n v="0.03"/>
    <n v="1.5"/>
    <x v="1"/>
    <x v="6"/>
  </r>
  <r>
    <n v="3905"/>
    <s v="Antonym Theatre - &quot;STAIRCASES&quot;"/>
    <s v="&quot;STAIRCASES&quot; is a piece of collaborative new writing exploring 'L'esprit de l'escalier', or the conversations you wish you could have."/>
    <x v="15"/>
    <x v="2504"/>
    <x v="2"/>
    <s v="GB"/>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x v="15"/>
    <x v="2373"/>
    <x v="2"/>
    <s v="GB"/>
    <s v="GBP"/>
    <n v="1435325100"/>
    <n v="1432072893"/>
    <b v="0"/>
    <n v="16"/>
    <b v="0"/>
    <s v="theater/plays"/>
    <n v="67.333333333333329"/>
    <n v="63.125"/>
    <x v="1"/>
    <x v="6"/>
  </r>
  <r>
    <n v="3907"/>
    <s v="Burqa&amp;Rifle: A Drama: Two Women, Two Cultues, Two Histories"/>
    <s v="Burqa&amp;Rifle dramatizes the  encounter between two women -- a vigilante and a convert to Islam."/>
    <x v="28"/>
    <x v="358"/>
    <x v="2"/>
    <s v="US"/>
    <s v="USD"/>
    <n v="1414354080"/>
    <n v="1411587606"/>
    <b v="0"/>
    <n v="4"/>
    <b v="0"/>
    <s v="theater/plays"/>
    <n v="15.299999999999999"/>
    <n v="38.25"/>
    <x v="1"/>
    <x v="6"/>
  </r>
  <r>
    <n v="3908"/>
    <s v="Unconscious Subconscious"/>
    <s v="Death splits apart twin brothers in a questionable car accident. They shared dreams, and now they must share trials in the unknown."/>
    <x v="47"/>
    <x v="654"/>
    <x v="2"/>
    <s v="US"/>
    <s v="USD"/>
    <n v="1406603696"/>
    <n v="1405307696"/>
    <b v="0"/>
    <n v="4"/>
    <b v="0"/>
    <s v="theater/plays"/>
    <n v="8.6666666666666679"/>
    <n v="16.25"/>
    <x v="1"/>
    <x v="6"/>
  </r>
  <r>
    <n v="3909"/>
    <s v="Woman2Woman"/>
    <s v="I am trying to put on a gospel comedy stage play that is full of laughter and life lessons as well that will change your life forever,"/>
    <x v="127"/>
    <x v="2503"/>
    <x v="2"/>
    <s v="US"/>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x v="12"/>
    <x v="1935"/>
    <x v="2"/>
    <s v="US"/>
    <s v="USD"/>
    <n v="1441649397"/>
    <n v="1439057397"/>
    <b v="0"/>
    <n v="3"/>
    <b v="0"/>
    <s v="theater/plays"/>
    <n v="3.0833333333333335"/>
    <n v="61.666666666666664"/>
    <x v="1"/>
    <x v="6"/>
  </r>
  <r>
    <n v="3911"/>
    <s v="Ministers of Grace"/>
    <s v="â€˜Ministers of Graceâ€™ imagines what the movie Ghostbusters would be like if written by William Shakespeare."/>
    <x v="6"/>
    <x v="2505"/>
    <x v="2"/>
    <s v="US"/>
    <s v="USD"/>
    <n v="1417033777"/>
    <n v="1414438177"/>
    <b v="0"/>
    <n v="36"/>
    <b v="0"/>
    <s v="theater/plays"/>
    <n v="37.412500000000001"/>
    <n v="83.138888888888886"/>
    <x v="1"/>
    <x v="6"/>
  </r>
  <r>
    <n v="3912"/>
    <s v="JoLee Productions"/>
    <s v="Producing &amp; directing Jake's Women by Neil Simon opening July 9 and running through July 26 for Sonoma Arts Live"/>
    <x v="36"/>
    <x v="116"/>
    <x v="2"/>
    <s v="US"/>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x v="3"/>
    <x v="325"/>
    <x v="2"/>
    <s v="US"/>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x v="30"/>
    <x v="711"/>
    <x v="2"/>
    <s v="GB"/>
    <s v="GBP"/>
    <n v="1431298740"/>
    <n v="1429558756"/>
    <b v="0"/>
    <n v="27"/>
    <b v="0"/>
    <s v="theater/plays"/>
    <n v="36.36"/>
    <n v="33.666666666666664"/>
    <x v="1"/>
    <x v="6"/>
  </r>
  <r>
    <n v="3915"/>
    <s v="Hardcross"/>
    <s v="Following the enormous success of Hardcross, we are looking for new ways to bring this wonderful play to a wider audience."/>
    <x v="15"/>
    <x v="139"/>
    <x v="2"/>
    <s v="GB"/>
    <s v="GBP"/>
    <n v="1464824309"/>
    <n v="1462232309"/>
    <b v="0"/>
    <n v="1"/>
    <b v="0"/>
    <s v="theater/plays"/>
    <n v="0.33333333333333337"/>
    <n v="5"/>
    <x v="1"/>
    <x v="6"/>
  </r>
  <r>
    <n v="3916"/>
    <s v="Final exam"/>
    <s v="We're a small group of University students who need a little help making our final exam production the best product possible."/>
    <x v="13"/>
    <x v="117"/>
    <x v="2"/>
    <s v="DK"/>
    <s v="DKK"/>
    <n v="1464952752"/>
    <n v="1462360752"/>
    <b v="0"/>
    <n v="0"/>
    <b v="0"/>
    <s v="theater/plays"/>
    <n v="0"/>
    <e v="#DIV/0!"/>
    <x v="1"/>
    <x v="6"/>
  </r>
  <r>
    <n v="3917"/>
    <s v="Romeo and Juliet by Cry of Curs"/>
    <s v="We place the actors and script to the fore, with productions stripped down to barest level, aiming to make theatre accessible."/>
    <x v="8"/>
    <x v="115"/>
    <x v="2"/>
    <s v="GB"/>
    <s v="GBP"/>
    <n v="1410439161"/>
    <n v="1407847161"/>
    <b v="0"/>
    <n v="1"/>
    <b v="0"/>
    <s v="theater/plays"/>
    <n v="0.2857142857142857"/>
    <n v="10"/>
    <x v="1"/>
    <x v="6"/>
  </r>
  <r>
    <n v="3918"/>
    <s v="The Singing Teacher"/>
    <s v="A fantastic new comedy coming to the West End 2014.  An Alan Ayckbourn meets Richard Curtis style comedy. Who knew singing was therapy!"/>
    <x v="127"/>
    <x v="678"/>
    <x v="2"/>
    <s v="GB"/>
    <s v="GBP"/>
    <n v="1407168000"/>
    <n v="1406131023"/>
    <b v="0"/>
    <n v="3"/>
    <b v="0"/>
    <s v="theater/plays"/>
    <n v="0.2"/>
    <n v="40"/>
    <x v="1"/>
    <x v="6"/>
  </r>
  <r>
    <n v="3919"/>
    <s v="After The Blue"/>
    <s v="Two sisters living in a Cornish seaside town attempt to hide and escape from a life- circle of deceit, abuse, incest and revenge."/>
    <x v="10"/>
    <x v="456"/>
    <x v="2"/>
    <s v="GB"/>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x v="30"/>
    <x v="2503"/>
    <x v="2"/>
    <s v="GB"/>
    <s v="GBP"/>
    <n v="1479032260"/>
    <n v="1476436660"/>
    <b v="0"/>
    <n v="3"/>
    <b v="0"/>
    <s v="theater/plays"/>
    <n v="5.4"/>
    <n v="45"/>
    <x v="1"/>
    <x v="6"/>
  </r>
  <r>
    <n v="3921"/>
    <s v="Shakespeare's R&amp;J - Chapel Lane Theatre Company"/>
    <s v="CLTC are crowdfunding for our latest production - Joe Calarco's brilliant adaptation of Shakespeare's most loved tragedy."/>
    <x v="9"/>
    <x v="117"/>
    <x v="2"/>
    <s v="GB"/>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x v="47"/>
    <x v="377"/>
    <x v="2"/>
    <s v="US"/>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x v="236"/>
    <x v="2506"/>
    <x v="2"/>
    <s v="GB"/>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x v="36"/>
    <x v="2507"/>
    <x v="2"/>
    <s v="US"/>
    <s v="USD"/>
    <n v="1403823722"/>
    <n v="1401231722"/>
    <b v="0"/>
    <n v="40"/>
    <b v="0"/>
    <s v="theater/plays"/>
    <n v="15.266666666666667"/>
    <n v="57.25"/>
    <x v="1"/>
    <x v="6"/>
  </r>
  <r>
    <n v="3925"/>
    <s v="Help Save High School Theater"/>
    <s v="Help Save High School Theater Program_x000d_Your donations will be used to purchase props, build sets, and costumes."/>
    <x v="325"/>
    <x v="493"/>
    <x v="2"/>
    <s v="US"/>
    <s v="USD"/>
    <n v="1406753639"/>
    <n v="1404161639"/>
    <b v="0"/>
    <n v="3"/>
    <b v="0"/>
    <s v="theater/plays"/>
    <n v="10"/>
    <n v="5"/>
    <x v="1"/>
    <x v="6"/>
  </r>
  <r>
    <n v="3926"/>
    <s v="Caryl Churchill's 'Top Girls' - NSW HSC Text"/>
    <s v="Producing syllabus-relevant theatre targeted to HSC students on the NSW Central Coast"/>
    <x v="10"/>
    <x v="493"/>
    <x v="2"/>
    <s v="AU"/>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x v="30"/>
    <x v="379"/>
    <x v="2"/>
    <s v="GB"/>
    <s v="GBP"/>
    <n v="1407565504"/>
    <n v="1404973504"/>
    <b v="0"/>
    <n v="2"/>
    <b v="0"/>
    <s v="theater/plays"/>
    <n v="1"/>
    <n v="12.5"/>
    <x v="1"/>
    <x v="6"/>
  </r>
  <r>
    <n v="3928"/>
    <s v="CHARM by Philip Dawkins"/>
    <s v="&quot;Charm&quot; class is in session! Mama Darleena, a transgender African-American woman, shares rules for etiquette with her LGBTQ students."/>
    <x v="10"/>
    <x v="1208"/>
    <x v="2"/>
    <s v="US"/>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x v="22"/>
    <x v="2508"/>
    <x v="2"/>
    <s v="US"/>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x v="3"/>
    <x v="117"/>
    <x v="2"/>
    <s v="AU"/>
    <s v="AUD"/>
    <n v="1459490400"/>
    <n v="1457078868"/>
    <b v="0"/>
    <n v="0"/>
    <b v="0"/>
    <s v="theater/plays"/>
    <n v="0"/>
    <e v="#DIV/0!"/>
    <x v="1"/>
    <x v="6"/>
  </r>
  <r>
    <n v="3931"/>
    <s v="Still I Weep"/>
    <s v="An original stage play designed to bring to light the long-term effects on adult survivors of childhood sexual abuse. We do survive!"/>
    <x v="6"/>
    <x v="117"/>
    <x v="2"/>
    <s v="US"/>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x v="14"/>
    <x v="116"/>
    <x v="2"/>
    <s v="US"/>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x v="39"/>
    <x v="2509"/>
    <x v="2"/>
    <s v="US"/>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x v="10"/>
    <x v="1100"/>
    <x v="2"/>
    <s v="US"/>
    <s v="USD"/>
    <n v="1443704400"/>
    <n v="1439827639"/>
    <b v="0"/>
    <n v="12"/>
    <b v="0"/>
    <s v="theater/plays"/>
    <n v="11"/>
    <n v="45.833333333333336"/>
    <x v="1"/>
    <x v="6"/>
  </r>
  <r>
    <n v="3935"/>
    <s v="Mr Mineshaft - A Play about Julius Eastman"/>
    <s v="Forgotten composer, virtuoso pianist, actor, and activist._x000d_I'm hoping to produce my play which explores Julius's life and music."/>
    <x v="9"/>
    <x v="2510"/>
    <x v="2"/>
    <s v="GB"/>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x v="22"/>
    <x v="117"/>
    <x v="2"/>
    <s v="US"/>
    <s v="USD"/>
    <n v="1480576720"/>
    <n v="1477981120"/>
    <b v="0"/>
    <n v="0"/>
    <b v="0"/>
    <s v="theater/plays"/>
    <n v="0"/>
    <e v="#DIV/0!"/>
    <x v="1"/>
    <x v="6"/>
  </r>
  <r>
    <n v="3937"/>
    <s v="Fever - a workshop production"/>
    <s v="Support the artists of the new play FEVER: a story of love, friendship and sonnets. Donate to help us develop this production!"/>
    <x v="428"/>
    <x v="2511"/>
    <x v="2"/>
    <s v="US"/>
    <s v="USD"/>
    <n v="1468249760"/>
    <n v="1465830560"/>
    <b v="0"/>
    <n v="10"/>
    <b v="0"/>
    <s v="theater/plays"/>
    <n v="86.135181975736558"/>
    <n v="248.5"/>
    <x v="1"/>
    <x v="6"/>
  </r>
  <r>
    <n v="3938"/>
    <s v="Broken Alley â€”Â Year 3"/>
    <s v="We Kickstarted Broken Alley Theatre in the summer of 2013. It's been an amazing two years. This year, BATx goes bigger than ever."/>
    <x v="429"/>
    <x v="2512"/>
    <x v="2"/>
    <s v="US"/>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x v="10"/>
    <x v="139"/>
    <x v="2"/>
    <s v="AU"/>
    <s v="AUD"/>
    <n v="1412656200"/>
    <n v="1412328979"/>
    <b v="0"/>
    <n v="1"/>
    <b v="0"/>
    <s v="theater/plays"/>
    <n v="0.1"/>
    <n v="5"/>
    <x v="1"/>
    <x v="6"/>
  </r>
  <r>
    <n v="3940"/>
    <s v="Attraction"/>
    <s v="A Stage Play that will bring you to the edge of your seat , leave you thinkin and will also have you laughing while enjoyin the talent"/>
    <x v="10"/>
    <x v="143"/>
    <x v="2"/>
    <s v="US"/>
    <s v="USD"/>
    <n v="1420199351"/>
    <n v="1416311351"/>
    <b v="0"/>
    <n v="2"/>
    <b v="0"/>
    <s v="theater/plays"/>
    <n v="0.22"/>
    <n v="5.5"/>
    <x v="1"/>
    <x v="6"/>
  </r>
  <r>
    <n v="3941"/>
    <s v="TWO for the PRICE OF ONE THEATRE"/>
    <s v="Help produce &quot;Boseman and Lena&quot; by Athol Fugard._x000d_Celebrate 18 years of Service to Arts and Community, 2nd Show of a 7th Season in NOLA!"/>
    <x v="62"/>
    <x v="155"/>
    <x v="2"/>
    <s v="US"/>
    <s v="USD"/>
    <n v="1416877200"/>
    <n v="1414505137"/>
    <b v="0"/>
    <n v="2"/>
    <b v="0"/>
    <s v="theater/plays"/>
    <n v="0.90909090909090906"/>
    <n v="25"/>
    <x v="1"/>
    <x v="6"/>
  </r>
  <r>
    <n v="3942"/>
    <s v="Epic Proportions"/>
    <s v="In the 30's, two brothers, Benny and Phil, who go to the Arizona desert to be extras in a huge Biblical epic. Riotous comedy!"/>
    <x v="38"/>
    <x v="117"/>
    <x v="2"/>
    <s v="US"/>
    <s v="USD"/>
    <n v="1434490914"/>
    <n v="1429306914"/>
    <b v="0"/>
    <n v="0"/>
    <b v="0"/>
    <s v="theater/plays"/>
    <n v="0"/>
    <e v="#DIV/0!"/>
    <x v="1"/>
    <x v="6"/>
  </r>
  <r>
    <n v="3943"/>
    <s v="Alexandra Petri's &quot;The Scrum&quot;  - Field Trip Theatre"/>
    <s v="Field Trip Theatre has  commissioned Alexandra Petri to write a world premiere play set in DC , &quot;The Scrum&quot;,"/>
    <x v="10"/>
    <x v="2513"/>
    <x v="2"/>
    <s v="US"/>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x v="10"/>
    <x v="117"/>
    <x v="2"/>
    <s v="US"/>
    <s v="USD"/>
    <n v="1440690875"/>
    <n v="1438098875"/>
    <b v="0"/>
    <n v="0"/>
    <b v="0"/>
    <s v="theater/plays"/>
    <n v="0"/>
    <e v="#DIV/0!"/>
    <x v="1"/>
    <x v="6"/>
  </r>
  <r>
    <n v="3945"/>
    <s v="Camp Curtain Call: Star Wars (A Parody)"/>
    <s v="We do a theatre camp for kids every summer doing parady shows of diff stories for kids to learn theater. This year is Star Wars Parody."/>
    <x v="13"/>
    <x v="139"/>
    <x v="2"/>
    <s v="US"/>
    <s v="USD"/>
    <n v="1431717268"/>
    <n v="1429125268"/>
    <b v="0"/>
    <n v="1"/>
    <b v="0"/>
    <s v="theater/plays"/>
    <n v="0.25"/>
    <n v="5"/>
    <x v="1"/>
    <x v="6"/>
  </r>
  <r>
    <n v="3946"/>
    <s v="DR. Mecurio's Mythical Marvels &amp; Beastiry"/>
    <s v="Dr. Mecurio's is an original work of fantasy designed and written for the stage."/>
    <x v="12"/>
    <x v="666"/>
    <x v="2"/>
    <s v="US"/>
    <s v="USD"/>
    <n v="1425110400"/>
    <n v="1422388822"/>
    <b v="0"/>
    <n v="5"/>
    <b v="0"/>
    <s v="theater/plays"/>
    <n v="3.25"/>
    <n v="39"/>
    <x v="1"/>
    <x v="6"/>
  </r>
  <r>
    <n v="3947"/>
    <s v="Tell'em I'm Gonna Make It"/>
    <s v="Soon to be known as one of the greatest gospel stage plays of all times. Great hit in New England and now we want to take  it on tour"/>
    <x v="9"/>
    <x v="462"/>
    <x v="2"/>
    <s v="US"/>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x v="11"/>
    <x v="117"/>
    <x v="2"/>
    <s v="AU"/>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x v="3"/>
    <x v="2514"/>
    <x v="2"/>
    <s v="AU"/>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x v="23"/>
    <x v="379"/>
    <x v="2"/>
    <s v="US"/>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x v="61"/>
    <x v="116"/>
    <x v="2"/>
    <s v="IE"/>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x v="91"/>
    <x v="379"/>
    <x v="2"/>
    <s v="US"/>
    <s v="USD"/>
    <n v="1445885890"/>
    <n v="1440701890"/>
    <b v="0"/>
    <n v="1"/>
    <b v="0"/>
    <s v="theater/plays"/>
    <n v="9.6153846153846159E-2"/>
    <n v="25"/>
    <x v="1"/>
    <x v="6"/>
  </r>
  <r>
    <n v="3953"/>
    <s v="A Time Pirate's Love"/>
    <s v="Actors and actresses are needed to help me create a stage play. A stage play needs to be adapted from the book I wrote."/>
    <x v="430"/>
    <x v="117"/>
    <x v="2"/>
    <s v="US"/>
    <s v="USD"/>
    <n v="1469834940"/>
    <n v="1467162586"/>
    <b v="0"/>
    <n v="0"/>
    <b v="0"/>
    <s v="theater/plays"/>
    <n v="0"/>
    <e v="#DIV/0!"/>
    <x v="1"/>
    <x v="6"/>
  </r>
  <r>
    <n v="3954"/>
    <s v="City of Joy"/>
    <s v="Despite hunger and conditions of a Calcutta slum, the people there know that life is precious. They have named it â€˜City of Joy.â€™"/>
    <x v="31"/>
    <x v="117"/>
    <x v="2"/>
    <s v="CA"/>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x v="257"/>
    <x v="94"/>
    <x v="2"/>
    <s v="US"/>
    <s v="USD"/>
    <n v="1448745741"/>
    <n v="1446150141"/>
    <b v="0"/>
    <n v="8"/>
    <b v="0"/>
    <s v="theater/plays"/>
    <n v="24.285714285714285"/>
    <n v="53.125"/>
    <x v="1"/>
    <x v="6"/>
  </r>
  <r>
    <n v="3956"/>
    <s v="The Woman in Me"/>
    <s v="This saucy stage play chronicles the highs and lows of my life involving gangs, drugs and prison. The story is a transforming ministry."/>
    <x v="62"/>
    <x v="117"/>
    <x v="2"/>
    <s v="US"/>
    <s v="USD"/>
    <n v="1461543600"/>
    <n v="1459203727"/>
    <b v="0"/>
    <n v="0"/>
    <b v="0"/>
    <s v="theater/plays"/>
    <n v="0"/>
    <e v="#DIV/0!"/>
    <x v="1"/>
    <x v="6"/>
  </r>
  <r>
    <n v="3957"/>
    <s v="Yada.Yada.Yada. An Unauthorized Seinfeld Event. 9 in 90"/>
    <s v="A play about something, or maybe nothing. Four actors depicting all 9 seasons of Seinfeld in 90 minutes."/>
    <x v="89"/>
    <x v="1001"/>
    <x v="2"/>
    <s v="US"/>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x v="13"/>
    <x v="762"/>
    <x v="2"/>
    <s v="US"/>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x v="38"/>
    <x v="2515"/>
    <x v="2"/>
    <s v="US"/>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x v="9"/>
    <x v="372"/>
    <x v="2"/>
    <s v="US"/>
    <s v="USD"/>
    <n v="1451852256"/>
    <n v="1449260256"/>
    <b v="0"/>
    <n v="4"/>
    <b v="0"/>
    <s v="theater/plays"/>
    <n v="1.5"/>
    <n v="11.25"/>
    <x v="1"/>
    <x v="6"/>
  </r>
  <r>
    <n v="3961"/>
    <s v="New Edinburgh play"/>
    <s v="I've written a fun new play exploring the reality of gay stereotypes in 2014 - with accommodation and venue hire it needs some dough :)"/>
    <x v="10"/>
    <x v="577"/>
    <x v="2"/>
    <s v="GB"/>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x v="123"/>
    <x v="372"/>
    <x v="2"/>
    <s v="GB"/>
    <s v="GBP"/>
    <n v="1448722494"/>
    <n v="1446562494"/>
    <b v="0"/>
    <n v="3"/>
    <b v="0"/>
    <s v="theater/plays"/>
    <n v="3.214285714285714"/>
    <n v="15"/>
    <x v="1"/>
    <x v="6"/>
  </r>
  <r>
    <n v="3963"/>
    <s v="Une minute de silence"/>
    <s v="les effets de censeur sur l'immigration.Ã§a c'est une piÃ¨ce de l'histoire de la rÃ©volution en Iran jusqu'Ã  des meurtres en sÃ©rie en 1999"/>
    <x v="3"/>
    <x v="117"/>
    <x v="2"/>
    <s v="CA"/>
    <s v="CAD"/>
    <n v="1447821717"/>
    <n v="1445226117"/>
    <b v="0"/>
    <n v="0"/>
    <b v="0"/>
    <s v="theater/plays"/>
    <n v="0"/>
    <e v="#DIV/0!"/>
    <x v="1"/>
    <x v="6"/>
  </r>
  <r>
    <n v="3964"/>
    <s v="MAMA'Z BA-B: The StagePlay"/>
    <s v="&quot;MAMA'Z BA-B&quot; is the story of Marcus Williams who struggles to find a place for himself as a young black male."/>
    <x v="13"/>
    <x v="691"/>
    <x v="2"/>
    <s v="US"/>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x v="13"/>
    <x v="2516"/>
    <x v="2"/>
    <s v="US"/>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x v="51"/>
    <x v="372"/>
    <x v="2"/>
    <s v="US"/>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x v="180"/>
    <x v="22"/>
    <x v="2"/>
    <s v="US"/>
    <s v="USD"/>
    <n v="1488783507"/>
    <n v="1486191507"/>
    <b v="0"/>
    <n v="10"/>
    <b v="0"/>
    <s v="theater/plays"/>
    <n v="24.117647058823529"/>
    <n v="41"/>
    <x v="1"/>
    <x v="6"/>
  </r>
  <r>
    <n v="3968"/>
    <s v="Scarlet Letters (a play with songs)"/>
    <s v="&quot;On the breast of her gown, in fine red cloth, appeared the letter A.&quot; But what about the rest of the alphabet?"/>
    <x v="10"/>
    <x v="2517"/>
    <x v="2"/>
    <s v="US"/>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x v="431"/>
    <x v="2518"/>
    <x v="2"/>
    <s v="US"/>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x v="36"/>
    <x v="143"/>
    <x v="2"/>
    <s v="US"/>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x v="32"/>
    <x v="2519"/>
    <x v="2"/>
    <s v="US"/>
    <s v="USD"/>
    <n v="1405947126"/>
    <n v="1403355126"/>
    <b v="0"/>
    <n v="6"/>
    <b v="0"/>
    <s v="theater/plays"/>
    <n v="0.97142857142857131"/>
    <n v="22.666666666666668"/>
    <x v="1"/>
    <x v="6"/>
  </r>
  <r>
    <n v="3972"/>
    <s v="Valkyrie Theatre Company"/>
    <s v="We're a horror based theatre company in Oklahoma City beginning our first season of shows."/>
    <x v="28"/>
    <x v="2518"/>
    <x v="2"/>
    <s v="US"/>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x v="10"/>
    <x v="2520"/>
    <x v="2"/>
    <s v="US"/>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x v="28"/>
    <x v="1002"/>
    <x v="2"/>
    <s v="GB"/>
    <s v="GBP"/>
    <n v="1464872848"/>
    <n v="1462280848"/>
    <b v="0"/>
    <n v="11"/>
    <b v="0"/>
    <s v="theater/plays"/>
    <n v="32"/>
    <n v="29.09090909090909"/>
    <x v="1"/>
    <x v="6"/>
  </r>
  <r>
    <n v="3975"/>
    <s v="Moon Over Mangroves"/>
    <s v="Four homeless Key West men are to be given a boat, but fates twist until only the moon and mangroves witness their earthly demise."/>
    <x v="432"/>
    <x v="117"/>
    <x v="2"/>
    <s v="US"/>
    <s v="USD"/>
    <n v="1468442898"/>
    <n v="1465850898"/>
    <b v="0"/>
    <n v="0"/>
    <b v="0"/>
    <s v="theater/plays"/>
    <n v="0"/>
    <e v="#DIV/0!"/>
    <x v="1"/>
    <x v="6"/>
  </r>
  <r>
    <n v="3976"/>
    <s v="R.U.R. at New Muses Theatre Company"/>
    <s v="Rossumâ€™s Universal Robots are the perfect workforce, without emotions, needs, or souls. But they are changing. Becoming more like us..."/>
    <x v="46"/>
    <x v="972"/>
    <x v="2"/>
    <s v="US"/>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x v="161"/>
    <x v="2521"/>
    <x v="2"/>
    <s v="US"/>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x v="13"/>
    <x v="2522"/>
    <x v="2"/>
    <s v="US"/>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x v="12"/>
    <x v="178"/>
    <x v="2"/>
    <s v="GB"/>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x v="30"/>
    <x v="2202"/>
    <x v="2"/>
    <s v="US"/>
    <s v="USD"/>
    <n v="1404570147"/>
    <n v="1401978147"/>
    <b v="0"/>
    <n v="7"/>
    <b v="0"/>
    <s v="theater/plays"/>
    <n v="18"/>
    <n v="64.285714285714292"/>
    <x v="1"/>
    <x v="6"/>
  </r>
  <r>
    <n v="3981"/>
    <s v="BEIRUT, LADY OF LEBANON"/>
    <s v="A Theatrical Production Celebrating the Lebanese Culture and the Human Spirit in Time of War."/>
    <x v="11"/>
    <x v="1281"/>
    <x v="2"/>
    <s v="US"/>
    <s v="USD"/>
    <n v="1468729149"/>
    <n v="1463545149"/>
    <b v="0"/>
    <n v="7"/>
    <b v="0"/>
    <s v="theater/plays"/>
    <n v="4.083333333333333"/>
    <n v="175"/>
    <x v="1"/>
    <x v="6"/>
  </r>
  <r>
    <n v="3982"/>
    <s v="Flush - David Dipper - Break Point Theatre"/>
    <s v="Sex, deception, addiction, life. _x000d_A quality piece of relevant theatre at one of London's most vibrant and respected fringe theatres."/>
    <x v="16"/>
    <x v="575"/>
    <x v="2"/>
    <s v="GB"/>
    <s v="GBP"/>
    <n v="1436297180"/>
    <n v="1431113180"/>
    <b v="0"/>
    <n v="5"/>
    <b v="0"/>
    <s v="theater/plays"/>
    <n v="20"/>
    <n v="34"/>
    <x v="1"/>
    <x v="6"/>
  </r>
  <r>
    <n v="3983"/>
    <s v="A Season of Love and Music (Spring 2014)"/>
    <s v="Donâ€™t miss Golden Threadâ€™s new family-friendly play with live music about Ziryab, the 9th century musician and cultural trailblazer!"/>
    <x v="433"/>
    <x v="2523"/>
    <x v="2"/>
    <s v="US"/>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x v="15"/>
    <x v="483"/>
    <x v="2"/>
    <s v="GB"/>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x v="762"/>
    <x v="2"/>
    <s v="US"/>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x v="10"/>
    <x v="2524"/>
    <x v="2"/>
    <s v="GB"/>
    <s v="GBP"/>
    <n v="1462539840"/>
    <n v="1460034594"/>
    <b v="0"/>
    <n v="13"/>
    <b v="0"/>
    <s v="theater/plays"/>
    <n v="9.76"/>
    <n v="37.53846153846154"/>
    <x v="1"/>
    <x v="6"/>
  </r>
  <r>
    <n v="3987"/>
    <s v="Write Now 5"/>
    <s v="Write Now 5 is a new writing festival in south east London promoting new work from emerging playwrights."/>
    <x v="44"/>
    <x v="118"/>
    <x v="2"/>
    <s v="GB"/>
    <s v="GBP"/>
    <n v="1400278290"/>
    <n v="1399414290"/>
    <b v="0"/>
    <n v="13"/>
    <b v="0"/>
    <s v="theater/plays"/>
    <n v="37.75"/>
    <n v="11.615384615384615"/>
    <x v="1"/>
    <x v="6"/>
  </r>
  <r>
    <n v="3988"/>
    <s v="Folk-Tales: What Stories Do Your Folks Tell?"/>
    <s v="An evening of of stories based both in myth and truth."/>
    <x v="15"/>
    <x v="573"/>
    <x v="2"/>
    <s v="US"/>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x v="9"/>
    <x v="117"/>
    <x v="2"/>
    <s v="US"/>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x v="409"/>
    <x v="2525"/>
    <x v="2"/>
    <s v="GB"/>
    <s v="GBP"/>
    <n v="1456934893"/>
    <n v="1454342893"/>
    <b v="0"/>
    <n v="3"/>
    <b v="0"/>
    <s v="theater/plays"/>
    <n v="4.1818181818181817"/>
    <n v="23"/>
    <x v="1"/>
    <x v="6"/>
  </r>
  <r>
    <n v="3991"/>
    <s v="NTACTheatre - North Texas Actor's Collaborative Theatre"/>
    <s v="North Texas first actor-driven theatre company needs your help"/>
    <x v="2"/>
    <x v="173"/>
    <x v="2"/>
    <s v="US"/>
    <s v="USD"/>
    <n v="1433086082"/>
    <n v="1430494082"/>
    <b v="0"/>
    <n v="1"/>
    <b v="0"/>
    <s v="theater/plays"/>
    <n v="20"/>
    <n v="100"/>
    <x v="1"/>
    <x v="6"/>
  </r>
  <r>
    <n v="3992"/>
    <s v="Tearing Down Cabrini-Green, a dynamic social commentary."/>
    <s v="A richly textured and intellectually powerful social commentary about family, community and America."/>
    <x v="3"/>
    <x v="2526"/>
    <x v="2"/>
    <s v="US"/>
    <s v="USD"/>
    <n v="1449876859"/>
    <n v="1444689259"/>
    <b v="0"/>
    <n v="9"/>
    <b v="0"/>
    <s v="theater/plays"/>
    <n v="5.41"/>
    <n v="60.111111111111114"/>
    <x v="1"/>
    <x v="6"/>
  </r>
  <r>
    <n v="3993"/>
    <s v="Invincible Diamonds: A Survivor's Guide"/>
    <s v="I am seeking to turn my collection of urban poetry into a stage play. My desire is to inspire victims to heal."/>
    <x v="63"/>
    <x v="158"/>
    <x v="2"/>
    <s v="US"/>
    <s v="USD"/>
    <n v="1431549912"/>
    <n v="1428957912"/>
    <b v="0"/>
    <n v="1"/>
    <b v="0"/>
    <s v="theater/plays"/>
    <n v="6.0000000000000001E-3"/>
    <n v="3"/>
    <x v="1"/>
    <x v="6"/>
  </r>
  <r>
    <n v="3994"/>
    <s v="Poles Apart - A Play in 2 Acts"/>
    <s v="Is Henson willing to dare risk a theatrical speaking tour of his North Pole adventures...and more?"/>
    <x v="13"/>
    <x v="139"/>
    <x v="2"/>
    <s v="US"/>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x v="48"/>
    <x v="119"/>
    <x v="2"/>
    <s v="GB"/>
    <s v="GBP"/>
    <n v="1423913220"/>
    <n v="1421339077"/>
    <b v="0"/>
    <n v="4"/>
    <b v="0"/>
    <s v="theater/plays"/>
    <n v="35"/>
    <n v="17.5"/>
    <x v="1"/>
    <x v="6"/>
  </r>
  <r>
    <n v="3996"/>
    <s v="Anansi the Spider - An African Folktale"/>
    <s v="The African tale of Anansi the Spider is that of a trickster who often uses cleverness and harmless jokes to get what he wants."/>
    <x v="9"/>
    <x v="2527"/>
    <x v="2"/>
    <s v="US"/>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x v="9"/>
    <x v="117"/>
    <x v="2"/>
    <s v="GB"/>
    <s v="GBP"/>
    <n v="1428222221"/>
    <n v="1425633821"/>
    <b v="0"/>
    <n v="0"/>
    <b v="0"/>
    <s v="theater/plays"/>
    <n v="0"/>
    <e v="#DIV/0!"/>
    <x v="1"/>
    <x v="6"/>
  </r>
  <r>
    <n v="3998"/>
    <s v="Forsaken Angels-A New Play"/>
    <s v="Forsaken Angels, a powerful new play by William Leary, author of DCMTA's Best Of 2014 Play Masquerade."/>
    <x v="21"/>
    <x v="526"/>
    <x v="2"/>
    <s v="US"/>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x v="39"/>
    <x v="2528"/>
    <x v="2"/>
    <s v="US"/>
    <s v="USD"/>
    <n v="1409514709"/>
    <n v="1406058798"/>
    <b v="0"/>
    <n v="14"/>
    <b v="0"/>
    <s v="theater/plays"/>
    <n v="16.514285714285716"/>
    <n v="82.571428571428569"/>
    <x v="1"/>
    <x v="6"/>
  </r>
  <r>
    <n v="4000"/>
    <s v="The Escorts"/>
    <s v="An Enticing Trip into the World of Assisted Dying"/>
    <x v="6"/>
    <x v="115"/>
    <x v="2"/>
    <s v="US"/>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x v="38"/>
    <x v="2508"/>
    <x v="2"/>
    <s v="GB"/>
    <s v="GBP"/>
    <n v="1488394800"/>
    <n v="1486681708"/>
    <b v="0"/>
    <n v="14"/>
    <b v="0"/>
    <s v="theater/plays"/>
    <n v="37.75"/>
    <n v="32.357142857142854"/>
    <x v="1"/>
    <x v="6"/>
  </r>
  <r>
    <n v="4002"/>
    <s v="Terry Pratchett's Wyrd Sisters"/>
    <s v="Bring Wyrd Sisters, a comedy of Shakespearean proportions, to small-town Texas. Loosely parodies the â€œScottish Play.â€"/>
    <x v="21"/>
    <x v="1937"/>
    <x v="2"/>
    <s v="US"/>
    <s v="USD"/>
    <n v="1411779761"/>
    <n v="1409187761"/>
    <b v="0"/>
    <n v="4"/>
    <b v="0"/>
    <s v="theater/plays"/>
    <n v="1.8399999999999999"/>
    <n v="5.75"/>
    <x v="1"/>
    <x v="6"/>
  </r>
  <r>
    <n v="4003"/>
    <s v="MAMA BA-B: The Stage Play"/>
    <s v="&quot;MAMA'Z BA-B&quot; is the story of Marcus Williams who struggles to find a place for himself as a young black male."/>
    <x v="13"/>
    <x v="1671"/>
    <x v="2"/>
    <s v="US"/>
    <s v="USD"/>
    <n v="1424009147"/>
    <n v="1421417147"/>
    <b v="0"/>
    <n v="2"/>
    <b v="0"/>
    <s v="theater/plays"/>
    <n v="10.050000000000001"/>
    <n v="100.5"/>
    <x v="1"/>
    <x v="6"/>
  </r>
  <r>
    <n v="4004"/>
    <s v="South Florida Tours"/>
    <s v="Help Launch The Queen Into South Florida!"/>
    <x v="2"/>
    <x v="116"/>
    <x v="2"/>
    <s v="US"/>
    <s v="USD"/>
    <n v="1412740457"/>
    <n v="1410148457"/>
    <b v="0"/>
    <n v="1"/>
    <b v="0"/>
    <s v="theater/plays"/>
    <n v="0.2"/>
    <n v="1"/>
    <x v="1"/>
    <x v="6"/>
  </r>
  <r>
    <n v="4005"/>
    <s v="Bringing more Art to the Community"/>
    <s v="Help us bring more Art to the Community. It's our second production, Fences by August Wilson. Help us make it a success!"/>
    <x v="9"/>
    <x v="130"/>
    <x v="2"/>
    <s v="US"/>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x v="11"/>
    <x v="369"/>
    <x v="2"/>
    <s v="US"/>
    <s v="USD"/>
    <n v="1455647587"/>
    <n v="1453487587"/>
    <b v="0"/>
    <n v="1"/>
    <b v="0"/>
    <s v="theater/plays"/>
    <n v="6.6666666666666671E-3"/>
    <n v="2"/>
    <x v="1"/>
    <x v="6"/>
  </r>
  <r>
    <n v="4007"/>
    <s v="POLES APART - A PLAY IN 2 ACTS"/>
    <s v="Is the public ready to hear Matt's story? Is he willing to risk public speaking and the waning reputation among his own race?"/>
    <x v="13"/>
    <x v="139"/>
    <x v="2"/>
    <s v="US"/>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x v="28"/>
    <x v="177"/>
    <x v="2"/>
    <s v="GB"/>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x v="434"/>
    <x v="735"/>
    <x v="2"/>
    <s v="GB"/>
    <s v="GBP"/>
    <n v="1410281360"/>
    <n v="1406825360"/>
    <b v="0"/>
    <n v="3"/>
    <b v="0"/>
    <s v="theater/plays"/>
    <n v="3.8860103626943006"/>
    <n v="25"/>
    <x v="1"/>
    <x v="6"/>
  </r>
  <r>
    <n v="4010"/>
    <s v="The Connection Play 2014"/>
    <s v="JUNTO Productions is proud to present our first production, the premiere of The Connection, a play by Jeffrey Paul."/>
    <x v="312"/>
    <x v="2529"/>
    <x v="2"/>
    <s v="US"/>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x v="49"/>
    <x v="1820"/>
    <x v="2"/>
    <s v="GB"/>
    <s v="GBP"/>
    <n v="1422450278"/>
    <n v="1419858278"/>
    <b v="0"/>
    <n v="4"/>
    <b v="0"/>
    <s v="theater/plays"/>
    <n v="7.6"/>
    <n v="4.75"/>
    <x v="1"/>
    <x v="6"/>
  </r>
  <r>
    <n v="4012"/>
    <s v="The Butterfly Catcher"/>
    <s v="LEELA IS A 14 YEAR OLD GIRL. JONAH IS A 56 YEAR OLD MAN. IT'S BEEN GOING ON FOR 3 YEARS. HERE COMES THE NIGHT OF VIOLENT RECKONING."/>
    <x v="435"/>
    <x v="117"/>
    <x v="2"/>
    <s v="GB"/>
    <s v="GBP"/>
    <n v="1430571849"/>
    <n v="1427979849"/>
    <b v="0"/>
    <n v="0"/>
    <b v="0"/>
    <s v="theater/plays"/>
    <n v="0"/>
    <e v="#DIV/0!"/>
    <x v="1"/>
    <x v="6"/>
  </r>
  <r>
    <n v="4013"/>
    <s v="Harriet Tubman Woman Of Faith"/>
    <s v="Harriet Tubman Woman of Faith is a remarkable narrative about the life and faith of Harriet Tubman, told through a dream of a teenager."/>
    <x v="13"/>
    <x v="375"/>
    <x v="2"/>
    <s v="US"/>
    <s v="USD"/>
    <n v="1424070823"/>
    <n v="1421478823"/>
    <b v="0"/>
    <n v="2"/>
    <b v="0"/>
    <s v="theater/plays"/>
    <n v="1.3"/>
    <n v="13"/>
    <x v="1"/>
    <x v="6"/>
  </r>
  <r>
    <n v="4014"/>
    <s v="Ministry theater"/>
    <s v="I am trying to put together a ministry theater company for junior / high schoolers that which puts on free shows in the SoCal area."/>
    <x v="7"/>
    <x v="117"/>
    <x v="2"/>
    <s v="US"/>
    <s v="USD"/>
    <n v="1457157269"/>
    <n v="1455861269"/>
    <b v="0"/>
    <n v="0"/>
    <b v="0"/>
    <s v="theater/plays"/>
    <n v="0"/>
    <e v="#DIV/0!"/>
    <x v="1"/>
    <x v="6"/>
  </r>
  <r>
    <n v="4015"/>
    <s v="Shakespeare In The Park"/>
    <s v="FREE Shakespeare In the Park in Bergen County, NJ on July 24, 25, 31, and August 1. We need your support to help keep our show FREE"/>
    <x v="39"/>
    <x v="116"/>
    <x v="2"/>
    <s v="US"/>
    <s v="USD"/>
    <n v="1437331463"/>
    <n v="1434739463"/>
    <b v="0"/>
    <n v="1"/>
    <b v="0"/>
    <s v="theater/plays"/>
    <n v="1.4285714285714287E-2"/>
    <n v="1"/>
    <x v="1"/>
    <x v="6"/>
  </r>
  <r>
    <n v="4016"/>
    <s v="MENTAL Play"/>
    <s v="A new play and project exploring challenges faced by young adults struggling with mental health issues in contemporary Britain."/>
    <x v="2"/>
    <x v="119"/>
    <x v="2"/>
    <s v="GB"/>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x v="3"/>
    <x v="522"/>
    <x v="2"/>
    <s v="US"/>
    <s v="USD"/>
    <n v="1409846874"/>
    <n v="1407254874"/>
    <b v="0"/>
    <n v="2"/>
    <b v="0"/>
    <s v="theater/plays"/>
    <n v="1.05"/>
    <n v="52.5"/>
    <x v="1"/>
    <x v="6"/>
  </r>
  <r>
    <n v="4018"/>
    <s v="Time Please Fringe"/>
    <s v="Funding for a production of Time Please at the Brighton Fringe 2017... and beyond."/>
    <x v="15"/>
    <x v="176"/>
    <x v="2"/>
    <s v="GB"/>
    <s v="GBP"/>
    <n v="1475877108"/>
    <n v="1473285108"/>
    <b v="0"/>
    <n v="4"/>
    <b v="0"/>
    <s v="theater/plays"/>
    <n v="8.6666666666666679"/>
    <n v="32.5"/>
    <x v="1"/>
    <x v="6"/>
  </r>
  <r>
    <n v="4019"/>
    <s v="We Don't Play Fight"/>
    <s v="Finally a crossover of the arts takes place! Theater &amp; LIVE Pro Wrestling. A unique story featuring TV Pro Wrestling without the TV."/>
    <x v="8"/>
    <x v="792"/>
    <x v="2"/>
    <s v="US"/>
    <s v="USD"/>
    <n v="1460737680"/>
    <n v="1455725596"/>
    <b v="0"/>
    <n v="4"/>
    <b v="0"/>
    <s v="theater/plays"/>
    <n v="0.82857142857142851"/>
    <n v="7.25"/>
    <x v="1"/>
    <x v="6"/>
  </r>
  <r>
    <n v="4020"/>
    <s v="Those That Fly"/>
    <s v="Having lived her whole life in the midst of a civil war, 11 year old Leyla dreams of being a pilot so she may fly her family to safety."/>
    <x v="20"/>
    <x v="173"/>
    <x v="2"/>
    <s v="US"/>
    <s v="USD"/>
    <n v="1427168099"/>
    <n v="1424579699"/>
    <b v="0"/>
    <n v="3"/>
    <b v="0"/>
    <s v="theater/plays"/>
    <n v="16.666666666666664"/>
    <n v="33.333333333333336"/>
    <x v="1"/>
    <x v="6"/>
  </r>
  <r>
    <n v="4021"/>
    <s v="Angels in Houston"/>
    <s v="Help a group of actors end bigotry in Houston, TX by supporting a  full production of Angels in America."/>
    <x v="36"/>
    <x v="366"/>
    <x v="2"/>
    <s v="US"/>
    <s v="USD"/>
    <n v="1414360358"/>
    <n v="1409176358"/>
    <b v="0"/>
    <n v="2"/>
    <b v="0"/>
    <s v="theater/plays"/>
    <n v="0.83333333333333337"/>
    <n v="62.5"/>
    <x v="1"/>
    <x v="6"/>
  </r>
  <r>
    <n v="4022"/>
    <s v="The Merchant of Venice as Shakespeare Heard It"/>
    <s v="Help us produce a video of the first Original Pronunciation Merchant of Venice."/>
    <x v="102"/>
    <x v="2530"/>
    <x v="2"/>
    <s v="US"/>
    <s v="USD"/>
    <n v="1422759240"/>
    <n v="1418824867"/>
    <b v="0"/>
    <n v="197"/>
    <b v="0"/>
    <s v="theater/plays"/>
    <n v="69.561111111111103"/>
    <n v="63.558375634517766"/>
    <x v="1"/>
    <x v="6"/>
  </r>
  <r>
    <n v="4023"/>
    <s v="Forgive &amp; Forget"/>
    <s v="An original gospel stage play that explores the pain and hurt caused by those who struggle to forgive others!"/>
    <x v="39"/>
    <x v="117"/>
    <x v="2"/>
    <s v="US"/>
    <s v="USD"/>
    <n v="1458860363"/>
    <n v="1454975963"/>
    <b v="0"/>
    <n v="0"/>
    <b v="0"/>
    <s v="theater/plays"/>
    <n v="0"/>
    <e v="#DIV/0!"/>
    <x v="1"/>
    <x v="6"/>
  </r>
  <r>
    <n v="4024"/>
    <s v="Super Date, The Dating Game Show for Superheroes"/>
    <s v="Ever wonder what Wonder Woman wants in a super man? Can you be both a lover, and a fighter? And, whatâ€™s with all the spandex?"/>
    <x v="134"/>
    <x v="115"/>
    <x v="2"/>
    <s v="US"/>
    <s v="USD"/>
    <n v="1441037097"/>
    <n v="1438445097"/>
    <b v="0"/>
    <n v="1"/>
    <b v="0"/>
    <s v="theater/plays"/>
    <n v="1.25"/>
    <n v="10"/>
    <x v="1"/>
    <x v="6"/>
  </r>
  <r>
    <n v="4025"/>
    <s v="Financement et aide Ã  la crÃ©ation"/>
    <s v="Acteurs, scÃ©naristes et metteurs en scÃ¨ne souhaitant monter, 5 piÃ¨ces de thÃ©Ã¢tre ainsi que 3 courts mÃ©trages et 2 long-mÃ©trages."/>
    <x v="10"/>
    <x v="156"/>
    <x v="2"/>
    <s v="FR"/>
    <s v="EUR"/>
    <n v="1437889336"/>
    <n v="1432705336"/>
    <b v="0"/>
    <n v="4"/>
    <b v="0"/>
    <s v="theater/plays"/>
    <n v="5"/>
    <n v="62.5"/>
    <x v="1"/>
    <x v="6"/>
  </r>
  <r>
    <n v="4026"/>
    <s v="Speak to my Soul: A Montage of Voices"/>
    <s v="This is a play that voices that stories of the black experience in America using spoken word, song and dance."/>
    <x v="23"/>
    <x v="117"/>
    <x v="2"/>
    <s v="US"/>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x v="9"/>
    <x v="394"/>
    <x v="2"/>
    <s v="US"/>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x v="13"/>
    <x v="2531"/>
    <x v="2"/>
    <s v="US"/>
    <s v="USD"/>
    <n v="1402007500"/>
    <n v="1399415500"/>
    <b v="0"/>
    <n v="11"/>
    <b v="0"/>
    <s v="theater/plays"/>
    <n v="28.050000000000004"/>
    <n v="51"/>
    <x v="1"/>
    <x v="6"/>
  </r>
  <r>
    <n v="4029"/>
    <s v="Next 2 the Stage"/>
    <s v="A theater complex that educates as we entertain.  We will provide shows that inspire and theater classes that motivate."/>
    <x v="22"/>
    <x v="117"/>
    <x v="2"/>
    <s v="US"/>
    <s v="USD"/>
    <n v="1450053370"/>
    <n v="1447461370"/>
    <b v="0"/>
    <n v="0"/>
    <b v="0"/>
    <s v="theater/plays"/>
    <n v="0"/>
    <e v="#DIV/0!"/>
    <x v="1"/>
    <x v="6"/>
  </r>
  <r>
    <n v="4030"/>
    <s v="The Martin and Lewis Tribute Show"/>
    <s v="The world's best and only tribute to Dean Martin and Jerry Lewis_x000d_ bringing back the Music, Laughter and the Love."/>
    <x v="30"/>
    <x v="402"/>
    <x v="2"/>
    <s v="US"/>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x v="10"/>
    <x v="117"/>
    <x v="2"/>
    <s v="US"/>
    <s v="USD"/>
    <n v="1418914964"/>
    <n v="1414591364"/>
    <b v="0"/>
    <n v="0"/>
    <b v="0"/>
    <s v="theater/plays"/>
    <n v="0"/>
    <e v="#DIV/0!"/>
    <x v="1"/>
    <x v="6"/>
  </r>
  <r>
    <n v="4032"/>
    <s v="The Modern Theater's 'Play It Forward' Fund"/>
    <s v="'Play it Forward' is a ticket bank for individuals in need. Fund a theater experience for someone that would otherwise go without!"/>
    <x v="436"/>
    <x v="2532"/>
    <x v="2"/>
    <s v="US"/>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x v="437"/>
    <x v="2533"/>
    <x v="2"/>
    <s v="GB"/>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x v="438"/>
    <x v="148"/>
    <x v="2"/>
    <s v="US"/>
    <s v="USD"/>
    <n v="1428097450"/>
    <n v="1425509050"/>
    <b v="0"/>
    <n v="2"/>
    <b v="0"/>
    <s v="theater/plays"/>
    <n v="1.4814814814814816"/>
    <n v="100"/>
    <x v="1"/>
    <x v="6"/>
  </r>
  <r>
    <n v="4035"/>
    <s v="The Lost Boy"/>
    <s v="&quot;Stories are where you go to look for the truth of your own life.&quot; (Frank Delaney)"/>
    <x v="3"/>
    <x v="2534"/>
    <x v="2"/>
    <s v="US"/>
    <s v="USD"/>
    <n v="1413925887"/>
    <n v="1411333887"/>
    <b v="0"/>
    <n v="25"/>
    <b v="0"/>
    <s v="theater/plays"/>
    <n v="36.85"/>
    <n v="147.4"/>
    <x v="1"/>
    <x v="6"/>
  </r>
  <r>
    <n v="4036"/>
    <s v="3 Days In Savannah"/>
    <s v="&quot;3 Days In Savannah&quot; explores the issues of love, racism, and regret while reminding us that, &quot;life is a game and love is the prize.&quot;"/>
    <x v="12"/>
    <x v="2535"/>
    <x v="2"/>
    <s v="US"/>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x v="176"/>
    <x v="439"/>
    <x v="2"/>
    <s v="US"/>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x v="30"/>
    <x v="356"/>
    <x v="2"/>
    <s v="US"/>
    <s v="USD"/>
    <n v="1413573010"/>
    <n v="1408389010"/>
    <b v="0"/>
    <n v="4"/>
    <b v="0"/>
    <s v="theater/plays"/>
    <n v="12.04"/>
    <n v="75.25"/>
    <x v="1"/>
    <x v="6"/>
  </r>
  <r>
    <n v="4039"/>
    <s v="Defiant Entertainment presents: The Park Bench"/>
    <s v="Help stage an original One Act Play that brings awareness to Alzheimer's in its debut performance."/>
    <x v="2"/>
    <x v="452"/>
    <x v="2"/>
    <s v="US"/>
    <s v="USD"/>
    <n v="1448949540"/>
    <n v="1446048367"/>
    <b v="0"/>
    <n v="5"/>
    <b v="0"/>
    <s v="theater/plays"/>
    <n v="60"/>
    <n v="60"/>
    <x v="1"/>
    <x v="6"/>
  </r>
  <r>
    <n v="4040"/>
    <s v="The Last Encore Musical"/>
    <s v="This nationally published book, set in the 70â€™s, tells the untold story of singers and a friendly reunion visit turning bad."/>
    <x v="6"/>
    <x v="911"/>
    <x v="2"/>
    <s v="US"/>
    <s v="USD"/>
    <n v="1437188400"/>
    <n v="1432100004"/>
    <b v="0"/>
    <n v="2"/>
    <b v="0"/>
    <s v="theater/plays"/>
    <n v="31.25"/>
    <n v="1250"/>
    <x v="1"/>
    <x v="6"/>
  </r>
  <r>
    <n v="4041"/>
    <s v="In the Land of Gold"/>
    <s v="A bold, colouful, vibrant play centred around the last remaining monarchy of Africa."/>
    <x v="10"/>
    <x v="577"/>
    <x v="2"/>
    <s v="GB"/>
    <s v="GBP"/>
    <n v="1473160954"/>
    <n v="1467976954"/>
    <b v="0"/>
    <n v="2"/>
    <b v="0"/>
    <s v="theater/plays"/>
    <n v="0.42"/>
    <n v="10.5"/>
    <x v="1"/>
    <x v="6"/>
  </r>
  <r>
    <n v="4042"/>
    <s v="Messages"/>
    <s v="Acting group and production for inner city youth, about inner city youth. The problems and stuation that they see everyday."/>
    <x v="3"/>
    <x v="577"/>
    <x v="2"/>
    <s v="US"/>
    <s v="USD"/>
    <n v="1421781360"/>
    <n v="1419213664"/>
    <b v="0"/>
    <n v="3"/>
    <b v="0"/>
    <s v="theater/plays"/>
    <n v="0.21"/>
    <n v="7"/>
    <x v="1"/>
    <x v="6"/>
  </r>
  <r>
    <n v="4043"/>
    <s v="Not making potato salad here!"/>
    <s v="This could be my last play, need to bring my son out to see it before it's over.  Need to fly him here from BC"/>
    <x v="43"/>
    <x v="117"/>
    <x v="2"/>
    <s v="CA"/>
    <s v="CAD"/>
    <n v="1416524325"/>
    <n v="1415228325"/>
    <b v="0"/>
    <n v="0"/>
    <b v="0"/>
    <s v="theater/plays"/>
    <n v="0"/>
    <e v="#DIV/0!"/>
    <x v="1"/>
    <x v="6"/>
  </r>
  <r>
    <n v="4044"/>
    <s v="Cielito Lindo (Pretty Little One)"/>
    <s v="A bilingual play in The New Works Festival at UT that crosses cultures and explores what it means to be confident with who you are."/>
    <x v="20"/>
    <x v="1175"/>
    <x v="2"/>
    <s v="US"/>
    <s v="USD"/>
    <n v="1428642000"/>
    <n v="1426050982"/>
    <b v="0"/>
    <n v="4"/>
    <b v="0"/>
    <s v="theater/plays"/>
    <n v="37.5"/>
    <n v="56.25"/>
    <x v="1"/>
    <x v="6"/>
  </r>
  <r>
    <n v="4045"/>
    <s v="The Hostages"/>
    <s v="&quot;The Hostages&quot; is about a bank robbery gone wrong, as we learn more about each characters, we question who are the actually hostages..."/>
    <x v="10"/>
    <x v="116"/>
    <x v="2"/>
    <s v="AU"/>
    <s v="AUD"/>
    <n v="1408596589"/>
    <n v="1406004589"/>
    <b v="0"/>
    <n v="1"/>
    <b v="0"/>
    <s v="theater/plays"/>
    <n v="0.02"/>
    <n v="1"/>
    <x v="1"/>
    <x v="6"/>
  </r>
  <r>
    <n v="4046"/>
    <s v="Glenn Herman's EXPRESSIONS: The UnKnown"/>
    <s v="An eclectic One Man stage show, that takes the audience on a journey through vast personalities, as he discovers his true self...#Drama"/>
    <x v="439"/>
    <x v="75"/>
    <x v="2"/>
    <s v="US"/>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x v="10"/>
    <x v="178"/>
    <x v="2"/>
    <s v="US"/>
    <s v="USD"/>
    <n v="1420938000"/>
    <n v="1418862743"/>
    <b v="0"/>
    <n v="4"/>
    <b v="0"/>
    <s v="theater/plays"/>
    <n v="2.1999999999999997"/>
    <n v="27.5"/>
    <x v="1"/>
    <x v="6"/>
  </r>
  <r>
    <n v="4048"/>
    <s v="Speechless"/>
    <s v="The unspoken story of growing up disabled with cerebral palsy and no speech. This inclusive company fights ignorance using dark humour."/>
    <x v="73"/>
    <x v="2536"/>
    <x v="2"/>
    <s v="GB"/>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x v="22"/>
    <x v="1486"/>
    <x v="2"/>
    <s v="US"/>
    <s v="USD"/>
    <n v="1436914815"/>
    <n v="1434322815"/>
    <b v="0"/>
    <n v="1"/>
    <b v="0"/>
    <s v="theater/plays"/>
    <n v="0.08"/>
    <n v="16"/>
    <x v="1"/>
    <x v="6"/>
  </r>
  <r>
    <n v="4050"/>
    <s v="Ø¢Ù…ÙŠÙ† (Amen)"/>
    <s v="Amen is an important jarring story about the repercussions of reporting the war from the front lines and the war that follows them home"/>
    <x v="15"/>
    <x v="116"/>
    <x v="2"/>
    <s v="US"/>
    <s v="USD"/>
    <n v="1414077391"/>
    <n v="1411485391"/>
    <b v="0"/>
    <n v="1"/>
    <b v="0"/>
    <s v="theater/plays"/>
    <n v="6.6666666666666666E-2"/>
    <n v="1"/>
    <x v="1"/>
    <x v="6"/>
  </r>
  <r>
    <n v="4051"/>
    <s v="Phantom of the Kun Opera"/>
    <s v="It is a heart-breaking life story of Wu family who tries to preserve the gem of Chinese Kun Opera through generations."/>
    <x v="2"/>
    <x v="117"/>
    <x v="2"/>
    <s v="US"/>
    <s v="USD"/>
    <n v="1399618380"/>
    <n v="1399058797"/>
    <b v="0"/>
    <n v="0"/>
    <b v="0"/>
    <s v="theater/plays"/>
    <n v="0"/>
    <e v="#DIV/0!"/>
    <x v="1"/>
    <x v="6"/>
  </r>
  <r>
    <n v="4052"/>
    <s v="Throw Like A Girl"/>
    <s v="This empowering piece encourages women to rise up and pursue their dreams, not by behaving like a boy but by,_x000d_â€œThrowing Like A Girl.â€"/>
    <x v="9"/>
    <x v="1673"/>
    <x v="2"/>
    <s v="US"/>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x v="2"/>
    <x v="178"/>
    <x v="2"/>
    <s v="GB"/>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x v="440"/>
    <x v="117"/>
    <x v="2"/>
    <s v="US"/>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x v="10"/>
    <x v="695"/>
    <x v="2"/>
    <s v="GB"/>
    <s v="GBP"/>
    <n v="1403192031"/>
    <n v="1400600031"/>
    <b v="0"/>
    <n v="21"/>
    <b v="0"/>
    <s v="theater/plays"/>
    <n v="17.62"/>
    <n v="41.952380952380949"/>
    <x v="1"/>
    <x v="6"/>
  </r>
  <r>
    <n v="4056"/>
    <s v="American Pride"/>
    <s v="American Pride is a play centered on the Poetry of one Iraq War veteran, and follows her journey through war and back home."/>
    <x v="15"/>
    <x v="1955"/>
    <x v="2"/>
    <s v="US"/>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x v="8"/>
    <x v="2537"/>
    <x v="2"/>
    <s v="GB"/>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x v="192"/>
    <x v="483"/>
    <x v="2"/>
    <s v="US"/>
    <s v="USD"/>
    <n v="1459483140"/>
    <n v="1458178044"/>
    <b v="0"/>
    <n v="4"/>
    <b v="0"/>
    <s v="theater/plays"/>
    <n v="2.5333333333333332"/>
    <n v="23.75"/>
    <x v="1"/>
    <x v="6"/>
  </r>
  <r>
    <n v="4059"/>
    <s v="The Million Dollar Shot"/>
    <s v="A very Canadian children's play inspired by the tradition of British pantomimes like Aladdin, and the Nutcracker."/>
    <x v="3"/>
    <x v="156"/>
    <x v="2"/>
    <s v="CA"/>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x v="3"/>
    <x v="2516"/>
    <x v="2"/>
    <s v="CA"/>
    <s v="CAD"/>
    <n v="1403539200"/>
    <n v="1400604056"/>
    <b v="0"/>
    <n v="5"/>
    <b v="0"/>
    <s v="theater/plays"/>
    <n v="2.85"/>
    <n v="57"/>
    <x v="1"/>
    <x v="6"/>
  </r>
  <r>
    <n v="4061"/>
    <s v="PRODUCE the Stage Play SKYLAR'S SYNDROME by Gavin Kayner"/>
    <s v="SKYLAR'S SYNDROME is a tremendous psychodrama by master playwright Gavin Kayner!"/>
    <x v="441"/>
    <x v="117"/>
    <x v="2"/>
    <s v="US"/>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x v="22"/>
    <x v="2538"/>
    <x v="2"/>
    <s v="US"/>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x v="196"/>
    <x v="2503"/>
    <x v="2"/>
    <s v="GB"/>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x v="13"/>
    <x v="2285"/>
    <x v="2"/>
    <s v="AU"/>
    <s v="AUD"/>
    <n v="1430316426"/>
    <n v="1427724426"/>
    <b v="0"/>
    <n v="6"/>
    <b v="0"/>
    <s v="theater/plays"/>
    <n v="19.25"/>
    <n v="64.166666666666671"/>
    <x v="1"/>
    <x v="6"/>
  </r>
  <r>
    <n v="4065"/>
    <s v="A Midsummer's Night's Dream"/>
    <s v="A classical/ fantasy version of midsummers done by professionally trained actors in Tulsa!"/>
    <x v="23"/>
    <x v="2539"/>
    <x v="2"/>
    <s v="US"/>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x v="36"/>
    <x v="379"/>
    <x v="2"/>
    <s v="US"/>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x v="10"/>
    <x v="631"/>
    <x v="2"/>
    <s v="US"/>
    <s v="USD"/>
    <n v="1443408550"/>
    <n v="1439952550"/>
    <b v="0"/>
    <n v="17"/>
    <b v="0"/>
    <s v="theater/plays"/>
    <n v="60.9"/>
    <n v="179.11764705882354"/>
    <x v="1"/>
    <x v="6"/>
  </r>
  <r>
    <n v="4068"/>
    <s v="Produce BELLE DAME SANS MERCI a stage play"/>
    <s v="Be a PRODUCER of the Original stage play BELLE DAME SANS MERCI by Michael Fenlason! :-) :-( !"/>
    <x v="442"/>
    <x v="2540"/>
    <x v="2"/>
    <s v="US"/>
    <s v="USD"/>
    <n v="1484348700"/>
    <n v="1481756855"/>
    <b v="0"/>
    <n v="1"/>
    <b v="0"/>
    <s v="theater/plays"/>
    <n v="1"/>
    <n v="34.950000000000003"/>
    <x v="1"/>
    <x v="6"/>
  </r>
  <r>
    <n v="4069"/>
    <s v="The Pendulum Swings"/>
    <s v="'The Pendulum Swings' is a three-act dark comedy that sees Frank and Michael await their execution on Death Row."/>
    <x v="21"/>
    <x v="357"/>
    <x v="2"/>
    <s v="GB"/>
    <s v="GBP"/>
    <n v="1425124800"/>
    <n v="1421596356"/>
    <b v="0"/>
    <n v="13"/>
    <b v="0"/>
    <s v="theater/plays"/>
    <n v="34.4"/>
    <n v="33.07692307692308"/>
    <x v="1"/>
    <x v="6"/>
  </r>
  <r>
    <n v="4070"/>
    <s v="Southern Utah University: V-Day 2015"/>
    <s v="V-Day Southern Utah University 2015 and Second Studio Players presents: The Vagina Monologues"/>
    <x v="28"/>
    <x v="785"/>
    <x v="2"/>
    <s v="US"/>
    <s v="USD"/>
    <n v="1425178800"/>
    <n v="1422374420"/>
    <b v="0"/>
    <n v="6"/>
    <b v="0"/>
    <s v="theater/plays"/>
    <n v="16.5"/>
    <n v="27.5"/>
    <x v="1"/>
    <x v="6"/>
  </r>
  <r>
    <n v="4071"/>
    <s v="ATEMPORAL"/>
    <s v="ExÃ¡men final de alumnos del Centro de CapacitaciÃ³n de la ANDA. Son extractos de obras: El JardÃ­n de los CerezoS, Madre Coraje y Casa"/>
    <x v="22"/>
    <x v="117"/>
    <x v="2"/>
    <s v="MX"/>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x v="28"/>
    <x v="460"/>
    <x v="2"/>
    <s v="GB"/>
    <s v="GBP"/>
    <n v="1408646111"/>
    <n v="1403462111"/>
    <b v="0"/>
    <n v="2"/>
    <b v="0"/>
    <s v="theater/plays"/>
    <n v="0.4"/>
    <n v="2"/>
    <x v="1"/>
    <x v="6"/>
  </r>
  <r>
    <n v="4073"/>
    <s v="OTHELLO, by William Shakespeare ( FUNDRAISER)"/>
    <s v="OTHELLO, directed by Daniel Echevarria. A tragedy that highlights political corruption and the madness that can come out of love."/>
    <x v="8"/>
    <x v="2541"/>
    <x v="2"/>
    <s v="US"/>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x v="181"/>
    <x v="2542"/>
    <x v="2"/>
    <s v="GB"/>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x v="13"/>
    <x v="2543"/>
    <x v="2"/>
    <s v="GB"/>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x v="176"/>
    <x v="117"/>
    <x v="2"/>
    <s v="US"/>
    <s v="USD"/>
    <n v="1413921060"/>
    <n v="1411499149"/>
    <b v="0"/>
    <n v="0"/>
    <b v="0"/>
    <s v="theater/plays"/>
    <n v="0"/>
    <e v="#DIV/0!"/>
    <x v="1"/>
    <x v="6"/>
  </r>
  <r>
    <n v="4077"/>
    <s v="Citrus Heights Theatre In The Heights"/>
    <s v="We aim to bring creative, innovative, exciting, educational and fun community theater (with a professional attitude) to a new location."/>
    <x v="36"/>
    <x v="2544"/>
    <x v="2"/>
    <s v="US"/>
    <s v="USD"/>
    <n v="1482339794"/>
    <n v="1479747794"/>
    <b v="0"/>
    <n v="6"/>
    <b v="0"/>
    <s v="theater/plays"/>
    <n v="8.9"/>
    <n v="222.5"/>
    <x v="1"/>
    <x v="6"/>
  </r>
  <r>
    <n v="4078"/>
    <s v="Theatre Memoire"/>
    <s v="Theatre Memoire are a High Wycombe based theatre company. Performing plays about multi-culturalism and interconectedness."/>
    <x v="49"/>
    <x v="117"/>
    <x v="2"/>
    <s v="GB"/>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x v="9"/>
    <x v="139"/>
    <x v="2"/>
    <s v="US"/>
    <s v="USD"/>
    <n v="1466375521"/>
    <n v="1463783521"/>
    <b v="0"/>
    <n v="1"/>
    <b v="0"/>
    <s v="theater/plays"/>
    <n v="0.16666666666666669"/>
    <n v="5"/>
    <x v="1"/>
    <x v="6"/>
  </r>
  <r>
    <n v="4080"/>
    <s v="Uncommonnotions"/>
    <s v="&quot;Uncommonnotion&quot;. is a collections of short humors stories, I want to develop into plays, interest has been shown in this idea."/>
    <x v="9"/>
    <x v="117"/>
    <x v="2"/>
    <s v="US"/>
    <s v="USD"/>
    <n v="1465930440"/>
    <n v="1463849116"/>
    <b v="0"/>
    <n v="0"/>
    <b v="0"/>
    <s v="theater/plays"/>
    <n v="0"/>
    <e v="#DIV/0!"/>
    <x v="1"/>
    <x v="6"/>
  </r>
  <r>
    <n v="4081"/>
    <s v="AU Theatre Wing (Pygmalion Sound and Lighting Fees)"/>
    <s v="AUTheatreWing is a student theatre association fostering the development of the dramatic arts at our university."/>
    <x v="443"/>
    <x v="457"/>
    <x v="2"/>
    <s v="US"/>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x v="325"/>
    <x v="158"/>
    <x v="2"/>
    <s v="US"/>
    <s v="USD"/>
    <n v="1447542000"/>
    <n v="1446179553"/>
    <b v="0"/>
    <n v="2"/>
    <b v="0"/>
    <s v="theater/plays"/>
    <n v="2"/>
    <n v="1.5"/>
    <x v="1"/>
    <x v="6"/>
  </r>
  <r>
    <n v="4083"/>
    <s v="Defendant Maurice Chevalier"/>
    <s v="Condemned to death for Collaboration with the Nazis, popular French Singer &amp; Entertainer Maurice Chevalier tells his side of the story"/>
    <x v="8"/>
    <x v="2545"/>
    <x v="2"/>
    <s v="US"/>
    <s v="USD"/>
    <n v="1452795416"/>
    <n v="1450203416"/>
    <b v="0"/>
    <n v="6"/>
    <b v="0"/>
    <s v="theater/plays"/>
    <n v="21.685714285714287"/>
    <n v="126.5"/>
    <x v="1"/>
    <x v="6"/>
  </r>
  <r>
    <n v="4084"/>
    <s v="WANTS (We Are Not The Same)"/>
    <s v="WANTS deals with diversity in all its various facets._x000d_The drama is set in a futuristic society where no diversity si accepted."/>
    <x v="9"/>
    <x v="115"/>
    <x v="2"/>
    <s v="IT"/>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x v="8"/>
    <x v="115"/>
    <x v="2"/>
    <s v="US"/>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x v="28"/>
    <x v="779"/>
    <x v="2"/>
    <s v="US"/>
    <s v="USD"/>
    <n v="1448078400"/>
    <n v="1445985299"/>
    <b v="0"/>
    <n v="5"/>
    <b v="0"/>
    <s v="theater/plays"/>
    <n v="4.7"/>
    <n v="9.4"/>
    <x v="1"/>
    <x v="6"/>
  </r>
  <r>
    <n v="4087"/>
    <s v="Stage Production &quot;The Nail Shop&quot;"/>
    <s v="Comedy Stage Play"/>
    <x v="376"/>
    <x v="117"/>
    <x v="2"/>
    <s v="US"/>
    <s v="USD"/>
    <n v="1468777786"/>
    <n v="1466185786"/>
    <b v="0"/>
    <n v="0"/>
    <b v="0"/>
    <s v="theater/plays"/>
    <n v="0"/>
    <e v="#DIV/0!"/>
    <x v="1"/>
    <x v="6"/>
  </r>
  <r>
    <n v="4088"/>
    <s v="Community Theatre Project-Children's Show (Arthur)"/>
    <s v="Young persons theatre company working in deprived area seeking funding for children's theatrical production."/>
    <x v="13"/>
    <x v="1168"/>
    <x v="2"/>
    <s v="GB"/>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x v="10"/>
    <x v="739"/>
    <x v="2"/>
    <s v="US"/>
    <s v="USD"/>
    <n v="1433093700"/>
    <n v="1430242488"/>
    <b v="0"/>
    <n v="8"/>
    <b v="0"/>
    <s v="theater/plays"/>
    <n v="4.8"/>
    <n v="30"/>
    <x v="1"/>
    <x v="6"/>
  </r>
  <r>
    <n v="4090"/>
    <s v="&quot; Sweet O'l Mama &quot; Theater Production"/>
    <s v="A gripping re-enactment of a true breast cancer survival story, highlighted with inspiration and laughter!"/>
    <x v="28"/>
    <x v="573"/>
    <x v="2"/>
    <s v="US"/>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x v="183"/>
    <x v="2546"/>
    <x v="2"/>
    <s v="US"/>
    <s v="USD"/>
    <n v="1421410151"/>
    <n v="1418818151"/>
    <b v="0"/>
    <n v="8"/>
    <b v="0"/>
    <s v="theater/plays"/>
    <n v="12.75"/>
    <n v="25.5"/>
    <x v="1"/>
    <x v="6"/>
  </r>
  <r>
    <n v="4092"/>
    <s v="A CRY FOR HELP"/>
    <s v="&quot;A Cry for Help is Riveting, Inspiring, and Mesmerizing. You will laugh, cry, and be thinking about your own Cry for Help&quot;"/>
    <x v="74"/>
    <x v="170"/>
    <x v="2"/>
    <s v="US"/>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x v="30"/>
    <x v="177"/>
    <x v="2"/>
    <s v="GB"/>
    <s v="GBP"/>
    <n v="1440272093"/>
    <n v="1435088093"/>
    <b v="0"/>
    <n v="4"/>
    <b v="0"/>
    <s v="theater/plays"/>
    <n v="2.4"/>
    <n v="15"/>
    <x v="1"/>
    <x v="6"/>
  </r>
  <r>
    <n v="4094"/>
    <s v="Live at the Speakeasy with Ryan Anderson"/>
    <s v="Live at the Speakeasy with Ryan Anderson is a local talk show! Showcasing local artist, special guest, and talented bands."/>
    <x v="13"/>
    <x v="655"/>
    <x v="2"/>
    <s v="US"/>
    <s v="USD"/>
    <n v="1413953940"/>
    <n v="1410141900"/>
    <b v="0"/>
    <n v="8"/>
    <b v="0"/>
    <s v="theater/plays"/>
    <n v="36.5"/>
    <n v="91.25"/>
    <x v="1"/>
    <x v="6"/>
  </r>
  <r>
    <n v="4095"/>
    <s v="LOPE ENAMORADO"/>
    <s v="Proyecto teatral dirigido por MartÃ­n Acosta que habla y reflexiona sobre el amor y su naturaleza."/>
    <x v="11"/>
    <x v="25"/>
    <x v="2"/>
    <s v="MX"/>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x v="8"/>
    <x v="402"/>
    <x v="2"/>
    <s v="GB"/>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x v="3"/>
    <x v="117"/>
    <x v="2"/>
    <s v="GB"/>
    <s v="GBP"/>
    <n v="1454284500"/>
    <n v="1449431237"/>
    <b v="0"/>
    <n v="0"/>
    <b v="0"/>
    <s v="theater/plays"/>
    <n v="0"/>
    <e v="#DIV/0!"/>
    <x v="1"/>
    <x v="6"/>
  </r>
  <r>
    <n v="4098"/>
    <s v="Life is simple"/>
    <s v="Community Youth play, written by and performed by the youth about finding joy in the simple things in life"/>
    <x v="96"/>
    <x v="117"/>
    <x v="2"/>
    <s v="US"/>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x v="37"/>
    <x v="155"/>
    <x v="2"/>
    <s v="US"/>
    <s v="USD"/>
    <n v="1472847873"/>
    <n v="1468959873"/>
    <b v="0"/>
    <n v="1"/>
    <b v="0"/>
    <s v="theater/plays"/>
    <n v="1.1111111111111112"/>
    <n v="50"/>
    <x v="1"/>
    <x v="6"/>
  </r>
  <r>
    <n v="4100"/>
    <s v="America is at the Mall: A Play in Three Acts"/>
    <s v="How does war change a family?  A peek into one family's kitchen as their soldier fights in Iraq."/>
    <x v="444"/>
    <x v="117"/>
    <x v="2"/>
    <s v="US"/>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x v="20"/>
    <x v="117"/>
    <x v="2"/>
    <s v="US"/>
    <s v="USD"/>
    <n v="1485380482"/>
    <n v="1482788482"/>
    <b v="0"/>
    <n v="0"/>
    <b v="0"/>
    <s v="theater/plays"/>
    <n v="0"/>
    <e v="#DIV/0!"/>
    <x v="1"/>
    <x v="6"/>
  </r>
  <r>
    <n v="4102"/>
    <s v="4th Wall Theatre Project"/>
    <s v="Local Community theater to get up and running in the Idaho Falls area. Something new, something different!"/>
    <x v="2"/>
    <x v="2547"/>
    <x v="2"/>
    <s v="US"/>
    <s v="USD"/>
    <n v="1463343673"/>
    <n v="1460751673"/>
    <b v="0"/>
    <n v="6"/>
    <b v="0"/>
    <s v="theater/plays"/>
    <n v="27.400000000000002"/>
    <n v="22.833333333333332"/>
    <x v="1"/>
    <x v="6"/>
  </r>
  <r>
    <n v="4103"/>
    <s v="Weather Men"/>
    <s v="Weather Men is a play, written by Nathan Black.  A comedy/drama that explores the question of 'why people stay together?'"/>
    <x v="28"/>
    <x v="173"/>
    <x v="2"/>
    <s v="US"/>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x v="9"/>
    <x v="762"/>
    <x v="2"/>
    <s v="AU"/>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x v="287"/>
    <x v="2094"/>
    <x v="2"/>
    <s v="MX"/>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x v="10"/>
    <x v="2404"/>
    <x v="2"/>
    <s v="US"/>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x v="13"/>
    <x v="781"/>
    <x v="2"/>
    <s v="US"/>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x v="9"/>
    <x v="1765"/>
    <x v="2"/>
    <s v="US"/>
    <s v="USD"/>
    <n v="1488517200"/>
    <n v="1485909937"/>
    <b v="0"/>
    <n v="1"/>
    <b v="0"/>
    <s v="theater/plays"/>
    <n v="1.9666666666666666"/>
    <n v="59"/>
    <x v="1"/>
    <x v="6"/>
  </r>
  <r>
    <n v="4109"/>
    <s v="Jack the Lad"/>
    <s v="Jack the Lad - a new play that explores how far the boundaries of friendship will stretch when morality and loyalties clash."/>
    <x v="2"/>
    <x v="117"/>
    <x v="2"/>
    <s v="GB"/>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x v="43"/>
    <x v="1726"/>
    <x v="2"/>
    <s v="GB"/>
    <s v="GBP"/>
    <n v="1469113351"/>
    <n v="1463929351"/>
    <b v="0"/>
    <n v="6"/>
    <b v="0"/>
    <s v="theater/plays"/>
    <n v="28.666666666666668"/>
    <n v="14.333333333333334"/>
    <x v="1"/>
    <x v="6"/>
  </r>
  <r>
    <n v="4111"/>
    <s v="REBORN IN LOVE"/>
    <s v="REBORN IN LOVE is the sequel to REBORN FROM ABOVE: A Tale of Eternal Love.  This is part two, of a One-Act play series."/>
    <x v="9"/>
    <x v="1077"/>
    <x v="2"/>
    <s v="US"/>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x v="30"/>
    <x v="116"/>
    <x v="2"/>
    <s v="IE"/>
    <s v="EUR"/>
    <n v="1456617600"/>
    <n v="1454280186"/>
    <b v="0"/>
    <n v="1"/>
    <b v="0"/>
    <s v="theater/plays"/>
    <n v="0.04"/>
    <n v="1"/>
    <x v="1"/>
    <x v="6"/>
  </r>
  <r>
    <n v="4113"/>
    <s v="The Toy Box by Anthony H. Wallace"/>
    <s v="A family oriented play about Christians &amp; the sins they live with, portrayed by &quot;puppets and toys&quot; at Queensbury Theater in Houston."/>
    <x v="15"/>
    <x v="158"/>
    <x v="2"/>
    <s v="US"/>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K9" firstHeaderRow="1" firstDataRow="2" firstDataCol="1"/>
  <pivotFields count="18">
    <pivotField showAll="0"/>
    <pivotField showAll="0"/>
    <pivotField showAll="0"/>
    <pivotField dataField="1"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10">
        <item x="0"/>
        <item x="7"/>
        <item x="6"/>
        <item x="5"/>
        <item x="4"/>
        <item x="8"/>
        <item x="3"/>
        <item x="2"/>
        <item x="1"/>
        <item t="default"/>
      </items>
    </pivotField>
    <pivotField showAll="0"/>
  </pivotFields>
  <rowFields count="1">
    <field x="5"/>
  </rowFields>
  <rowItems count="5">
    <i>
      <x/>
    </i>
    <i>
      <x v="1"/>
    </i>
    <i>
      <x v="2"/>
    </i>
    <i>
      <x v="3"/>
    </i>
    <i t="grand">
      <x/>
    </i>
  </rowItems>
  <colFields count="1">
    <field x="16"/>
  </colFields>
  <colItems count="10">
    <i>
      <x/>
    </i>
    <i>
      <x v="1"/>
    </i>
    <i>
      <x v="2"/>
    </i>
    <i>
      <x v="3"/>
    </i>
    <i>
      <x v="4"/>
    </i>
    <i>
      <x v="5"/>
    </i>
    <i>
      <x v="6"/>
    </i>
    <i>
      <x v="7"/>
    </i>
    <i>
      <x v="8"/>
    </i>
    <i t="grand">
      <x/>
    </i>
  </colItems>
  <dataFields count="1">
    <dataField name="Count of state" fld="3" subtotal="countNums"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Q9" firstHeaderRow="1" firstDataRow="2" firstDataCol="1"/>
  <pivotFields count="18">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5"/>
  </rowFields>
  <rowItems count="5">
    <i>
      <x/>
    </i>
    <i>
      <x v="1"/>
    </i>
    <i>
      <x v="2"/>
    </i>
    <i>
      <x v="3"/>
    </i>
    <i t="grand">
      <x/>
    </i>
  </rowItems>
  <colFields count="1">
    <field x="17"/>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9"/>
  <sheetViews>
    <sheetView topLeftCell="A2" zoomScale="150" workbookViewId="0">
      <selection activeCell="B5" sqref="B5"/>
    </sheetView>
  </sheetViews>
  <sheetFormatPr baseColWidth="10" defaultRowHeight="15" x14ac:dyDescent="0.2"/>
  <cols>
    <col min="1" max="1" width="12.33203125" customWidth="1"/>
    <col min="2" max="2" width="14.83203125" bestFit="1" customWidth="1"/>
    <col min="3" max="3" width="4.6640625" customWidth="1"/>
    <col min="4" max="4" width="6" customWidth="1"/>
    <col min="5" max="5" width="9.1640625" customWidth="1"/>
    <col min="6" max="6" width="5.5" customWidth="1"/>
    <col min="7" max="7" width="11" customWidth="1"/>
    <col min="8" max="8" width="9" customWidth="1"/>
    <col min="9" max="9" width="9.5" customWidth="1"/>
    <col min="10" max="10" width="6.6640625" customWidth="1"/>
    <col min="11" max="11" width="10" customWidth="1"/>
  </cols>
  <sheetData>
    <row r="3" spans="1:11" x14ac:dyDescent="0.2">
      <c r="A3" s="7" t="s">
        <v>8322</v>
      </c>
      <c r="B3" s="7" t="s">
        <v>8319</v>
      </c>
    </row>
    <row r="4" spans="1:11" x14ac:dyDescent="0.2">
      <c r="A4" s="7" t="s">
        <v>8321</v>
      </c>
      <c r="B4" t="s">
        <v>8310</v>
      </c>
      <c r="C4" t="s">
        <v>8317</v>
      </c>
      <c r="D4" t="s">
        <v>8316</v>
      </c>
      <c r="E4" t="s">
        <v>8315</v>
      </c>
      <c r="F4" t="s">
        <v>8314</v>
      </c>
      <c r="G4" t="s">
        <v>8318</v>
      </c>
      <c r="H4" t="s">
        <v>8313</v>
      </c>
      <c r="I4" t="s">
        <v>8312</v>
      </c>
      <c r="J4" t="s">
        <v>8311</v>
      </c>
      <c r="K4" t="s">
        <v>8320</v>
      </c>
    </row>
    <row r="5" spans="1:11" x14ac:dyDescent="0.2">
      <c r="A5" s="8" t="s">
        <v>8220</v>
      </c>
      <c r="B5" s="9">
        <v>40</v>
      </c>
      <c r="C5" s="9">
        <v>20</v>
      </c>
      <c r="D5" s="9"/>
      <c r="E5" s="9">
        <v>24</v>
      </c>
      <c r="F5" s="9">
        <v>20</v>
      </c>
      <c r="G5" s="9"/>
      <c r="H5" s="9">
        <v>30</v>
      </c>
      <c r="I5" s="9">
        <v>178</v>
      </c>
      <c r="J5" s="9">
        <v>37</v>
      </c>
      <c r="K5" s="9">
        <v>349</v>
      </c>
    </row>
    <row r="6" spans="1:11" x14ac:dyDescent="0.2">
      <c r="A6" s="8" t="s">
        <v>8221</v>
      </c>
      <c r="B6" s="9">
        <v>180</v>
      </c>
      <c r="C6" s="9">
        <v>140</v>
      </c>
      <c r="D6" s="9">
        <v>140</v>
      </c>
      <c r="E6" s="9"/>
      <c r="F6" s="9">
        <v>120</v>
      </c>
      <c r="G6" s="9">
        <v>117</v>
      </c>
      <c r="H6" s="9">
        <v>127</v>
      </c>
      <c r="I6" s="9">
        <v>213</v>
      </c>
      <c r="J6" s="9">
        <v>493</v>
      </c>
      <c r="K6" s="9">
        <v>1530</v>
      </c>
    </row>
    <row r="7" spans="1:11" x14ac:dyDescent="0.2">
      <c r="A7" s="8" t="s">
        <v>8222</v>
      </c>
      <c r="B7" s="9"/>
      <c r="C7" s="9">
        <v>6</v>
      </c>
      <c r="D7" s="9"/>
      <c r="E7" s="9"/>
      <c r="F7" s="9">
        <v>20</v>
      </c>
      <c r="G7" s="9"/>
      <c r="H7" s="9"/>
      <c r="I7" s="9"/>
      <c r="J7" s="9">
        <v>24</v>
      </c>
      <c r="K7" s="9">
        <v>50</v>
      </c>
    </row>
    <row r="8" spans="1:11" x14ac:dyDescent="0.2">
      <c r="A8" s="8" t="s">
        <v>8219</v>
      </c>
      <c r="B8" s="9">
        <v>300</v>
      </c>
      <c r="C8" s="9">
        <v>34</v>
      </c>
      <c r="D8" s="9">
        <v>80</v>
      </c>
      <c r="E8" s="9"/>
      <c r="F8" s="9">
        <v>540</v>
      </c>
      <c r="G8" s="9">
        <v>103</v>
      </c>
      <c r="H8" s="9">
        <v>80</v>
      </c>
      <c r="I8" s="9">
        <v>209</v>
      </c>
      <c r="J8" s="9">
        <v>839</v>
      </c>
      <c r="K8" s="9">
        <v>2185</v>
      </c>
    </row>
    <row r="9" spans="1:11" x14ac:dyDescent="0.2">
      <c r="A9" s="8" t="s">
        <v>8320</v>
      </c>
      <c r="B9" s="9">
        <v>520</v>
      </c>
      <c r="C9" s="9">
        <v>200</v>
      </c>
      <c r="D9" s="9">
        <v>220</v>
      </c>
      <c r="E9" s="9">
        <v>24</v>
      </c>
      <c r="F9" s="9">
        <v>700</v>
      </c>
      <c r="G9" s="9">
        <v>220</v>
      </c>
      <c r="H9" s="9">
        <v>237</v>
      </c>
      <c r="I9" s="9">
        <v>600</v>
      </c>
      <c r="J9" s="9">
        <v>1393</v>
      </c>
      <c r="K9" s="9">
        <v>4114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Q9"/>
  <sheetViews>
    <sheetView tabSelected="1" workbookViewId="0">
      <selection activeCell="E17" sqref="E17"/>
    </sheetView>
  </sheetViews>
  <sheetFormatPr baseColWidth="10" defaultRowHeight="15" x14ac:dyDescent="0.2"/>
  <cols>
    <col min="1" max="1" width="12.33203125" customWidth="1"/>
    <col min="2" max="2" width="14.83203125" bestFit="1" customWidth="1"/>
    <col min="3" max="3" width="8.33203125" customWidth="1"/>
    <col min="4" max="4" width="5.33203125" customWidth="1"/>
    <col min="5" max="5" width="13.5" customWidth="1"/>
    <col min="6" max="6" width="12" customWidth="1"/>
    <col min="7" max="7" width="11.33203125" customWidth="1"/>
    <col min="8" max="8" width="6" customWidth="1"/>
    <col min="9" max="9" width="13.5" customWidth="1"/>
    <col min="10" max="10" width="4.6640625" customWidth="1"/>
    <col min="11" max="11" width="6" customWidth="1"/>
    <col min="12" max="12" width="9.6640625" customWidth="1"/>
    <col min="13" max="13" width="7" customWidth="1"/>
    <col min="14" max="15" width="8.5" customWidth="1"/>
    <col min="16" max="16" width="3.83203125" customWidth="1"/>
    <col min="17" max="17" width="11" customWidth="1"/>
    <col min="18" max="18" width="5.5" customWidth="1"/>
    <col min="19" max="19" width="11.6640625" customWidth="1"/>
    <col min="20" max="20" width="6.83203125" customWidth="1"/>
    <col min="21" max="21" width="6.1640625" customWidth="1"/>
    <col min="22" max="22" width="8.83203125" customWidth="1"/>
    <col min="23" max="23" width="6.33203125" customWidth="1"/>
    <col min="24" max="24" width="10.1640625" customWidth="1"/>
    <col min="25" max="25" width="5.83203125" customWidth="1"/>
    <col min="26" max="26" width="5.1640625" customWidth="1"/>
    <col min="27" max="27" width="4" customWidth="1"/>
    <col min="28" max="28" width="13.83203125" customWidth="1"/>
    <col min="29" max="29" width="9.83203125" customWidth="1"/>
    <col min="30" max="30" width="4.33203125" customWidth="1"/>
    <col min="31" max="31" width="11.83203125" customWidth="1"/>
    <col min="32" max="32" width="5.83203125" customWidth="1"/>
    <col min="33" max="33" width="9.83203125" customWidth="1"/>
    <col min="34" max="34" width="14.6640625" customWidth="1"/>
    <col min="35" max="35" width="6.1640625" customWidth="1"/>
    <col min="36" max="36" width="13" customWidth="1"/>
    <col min="37" max="37" width="8.5" customWidth="1"/>
    <col min="38" max="38" width="10.1640625" customWidth="1"/>
    <col min="39" max="39" width="10.6640625" customWidth="1"/>
    <col min="40" max="40" width="9" customWidth="1"/>
    <col min="41" max="41" width="4.33203125" customWidth="1"/>
    <col min="42" max="42" width="10.33203125" customWidth="1"/>
    <col min="43" max="43" width="10" customWidth="1"/>
  </cols>
  <sheetData>
    <row r="3" spans="1:43" x14ac:dyDescent="0.2">
      <c r="A3" s="7" t="s">
        <v>8322</v>
      </c>
      <c r="B3" s="7" t="s">
        <v>8319</v>
      </c>
    </row>
    <row r="4" spans="1:43" x14ac:dyDescent="0.2">
      <c r="A4" s="7" t="s">
        <v>8321</v>
      </c>
      <c r="B4" t="s">
        <v>8323</v>
      </c>
      <c r="C4" t="s">
        <v>8324</v>
      </c>
      <c r="D4" t="s">
        <v>8325</v>
      </c>
      <c r="E4" t="s">
        <v>8326</v>
      </c>
      <c r="F4" t="s">
        <v>8327</v>
      </c>
      <c r="G4" t="s">
        <v>8328</v>
      </c>
      <c r="H4" t="s">
        <v>8329</v>
      </c>
      <c r="I4" t="s">
        <v>8330</v>
      </c>
      <c r="J4" t="s">
        <v>8331</v>
      </c>
      <c r="K4" t="s">
        <v>8332</v>
      </c>
      <c r="L4" t="s">
        <v>8333</v>
      </c>
      <c r="M4" t="s">
        <v>8334</v>
      </c>
      <c r="N4" t="s">
        <v>8335</v>
      </c>
      <c r="O4" t="s">
        <v>8336</v>
      </c>
      <c r="P4" t="s">
        <v>8337</v>
      </c>
      <c r="Q4" t="s">
        <v>8338</v>
      </c>
      <c r="R4" t="s">
        <v>8339</v>
      </c>
      <c r="S4" t="s">
        <v>8340</v>
      </c>
      <c r="T4" t="s">
        <v>8341</v>
      </c>
      <c r="U4" t="s">
        <v>8342</v>
      </c>
      <c r="V4" t="s">
        <v>8343</v>
      </c>
      <c r="W4" t="s">
        <v>8344</v>
      </c>
      <c r="X4" t="s">
        <v>8345</v>
      </c>
      <c r="Y4" t="s">
        <v>8346</v>
      </c>
      <c r="Z4" t="s">
        <v>8347</v>
      </c>
      <c r="AA4" t="s">
        <v>8348</v>
      </c>
      <c r="AB4" t="s">
        <v>8349</v>
      </c>
      <c r="AC4" t="s">
        <v>8350</v>
      </c>
      <c r="AD4" t="s">
        <v>8351</v>
      </c>
      <c r="AE4" t="s">
        <v>8352</v>
      </c>
      <c r="AF4" t="s">
        <v>8353</v>
      </c>
      <c r="AG4" t="s">
        <v>8354</v>
      </c>
      <c r="AH4" t="s">
        <v>8355</v>
      </c>
      <c r="AI4" t="s">
        <v>8356</v>
      </c>
      <c r="AJ4" t="s">
        <v>8357</v>
      </c>
      <c r="AK4" t="s">
        <v>8358</v>
      </c>
      <c r="AL4" t="s">
        <v>8359</v>
      </c>
      <c r="AM4" t="s">
        <v>8360</v>
      </c>
      <c r="AN4" t="s">
        <v>8361</v>
      </c>
      <c r="AO4" t="s">
        <v>8362</v>
      </c>
      <c r="AP4" t="s">
        <v>8363</v>
      </c>
      <c r="AQ4" t="s">
        <v>8320</v>
      </c>
    </row>
    <row r="5" spans="1:43" x14ac:dyDescent="0.2">
      <c r="A5" s="8" t="s">
        <v>8220</v>
      </c>
      <c r="B5" s="9"/>
      <c r="C5" s="9">
        <v>20</v>
      </c>
      <c r="D5" s="9">
        <v>24</v>
      </c>
      <c r="E5" s="9"/>
      <c r="F5" s="9"/>
      <c r="G5" s="9"/>
      <c r="H5" s="9"/>
      <c r="I5" s="9"/>
      <c r="J5" s="9"/>
      <c r="K5" s="9"/>
      <c r="L5" s="9">
        <v>20</v>
      </c>
      <c r="M5" s="9"/>
      <c r="N5" s="9"/>
      <c r="O5" s="9"/>
      <c r="P5" s="9"/>
      <c r="Q5" s="9"/>
      <c r="R5" s="9"/>
      <c r="S5" s="9"/>
      <c r="T5" s="9">
        <v>20</v>
      </c>
      <c r="U5" s="9"/>
      <c r="V5" s="9"/>
      <c r="W5" s="9"/>
      <c r="X5" s="9"/>
      <c r="Y5" s="9"/>
      <c r="Z5" s="9"/>
      <c r="AA5" s="9"/>
      <c r="AB5" s="9"/>
      <c r="AC5" s="9"/>
      <c r="AD5" s="9"/>
      <c r="AE5" s="9">
        <v>40</v>
      </c>
      <c r="AF5" s="9"/>
      <c r="AG5" s="9"/>
      <c r="AH5" s="9">
        <v>18</v>
      </c>
      <c r="AI5" s="9">
        <v>17</v>
      </c>
      <c r="AJ5" s="9"/>
      <c r="AK5" s="9"/>
      <c r="AL5" s="9">
        <v>10</v>
      </c>
      <c r="AM5" s="9"/>
      <c r="AN5" s="9">
        <v>60</v>
      </c>
      <c r="AO5" s="9">
        <v>100</v>
      </c>
      <c r="AP5" s="9">
        <v>20</v>
      </c>
      <c r="AQ5" s="9">
        <v>349</v>
      </c>
    </row>
    <row r="6" spans="1:43" x14ac:dyDescent="0.2">
      <c r="A6" s="8" t="s">
        <v>8221</v>
      </c>
      <c r="B6" s="9">
        <v>100</v>
      </c>
      <c r="C6" s="9"/>
      <c r="D6" s="9"/>
      <c r="E6" s="9">
        <v>40</v>
      </c>
      <c r="F6" s="9"/>
      <c r="G6" s="9"/>
      <c r="H6" s="9">
        <v>80</v>
      </c>
      <c r="I6" s="9"/>
      <c r="J6" s="9">
        <v>40</v>
      </c>
      <c r="K6" s="9">
        <v>40</v>
      </c>
      <c r="L6" s="9">
        <v>120</v>
      </c>
      <c r="M6" s="9">
        <v>20</v>
      </c>
      <c r="N6" s="9"/>
      <c r="O6" s="9">
        <v>20</v>
      </c>
      <c r="P6" s="9">
        <v>60</v>
      </c>
      <c r="Q6" s="9">
        <v>11</v>
      </c>
      <c r="R6" s="9"/>
      <c r="S6" s="9">
        <v>40</v>
      </c>
      <c r="T6" s="9">
        <v>60</v>
      </c>
      <c r="U6" s="9">
        <v>20</v>
      </c>
      <c r="V6" s="9"/>
      <c r="W6" s="9">
        <v>20</v>
      </c>
      <c r="X6" s="9">
        <v>57</v>
      </c>
      <c r="Y6" s="9">
        <v>20</v>
      </c>
      <c r="Z6" s="9">
        <v>353</v>
      </c>
      <c r="AA6" s="9"/>
      <c r="AB6" s="9"/>
      <c r="AC6" s="9">
        <v>20</v>
      </c>
      <c r="AD6" s="9"/>
      <c r="AE6" s="9"/>
      <c r="AF6" s="9"/>
      <c r="AG6" s="9"/>
      <c r="AH6" s="9">
        <v>2</v>
      </c>
      <c r="AI6" s="9">
        <v>80</v>
      </c>
      <c r="AJ6" s="9"/>
      <c r="AK6" s="9"/>
      <c r="AL6" s="9">
        <v>47</v>
      </c>
      <c r="AM6" s="9">
        <v>100</v>
      </c>
      <c r="AN6" s="9">
        <v>120</v>
      </c>
      <c r="AO6" s="9">
        <v>60</v>
      </c>
      <c r="AP6" s="9"/>
      <c r="AQ6" s="9">
        <v>1530</v>
      </c>
    </row>
    <row r="7" spans="1:43" x14ac:dyDescent="0.2">
      <c r="A7" s="8" t="s">
        <v>8222</v>
      </c>
      <c r="B7" s="9"/>
      <c r="C7" s="9"/>
      <c r="D7" s="9"/>
      <c r="E7" s="9"/>
      <c r="F7" s="9"/>
      <c r="G7" s="9"/>
      <c r="H7" s="9"/>
      <c r="I7" s="9"/>
      <c r="J7" s="9">
        <v>20</v>
      </c>
      <c r="K7" s="9"/>
      <c r="L7" s="9"/>
      <c r="M7" s="9"/>
      <c r="N7" s="9"/>
      <c r="O7" s="9"/>
      <c r="P7" s="9"/>
      <c r="Q7" s="9"/>
      <c r="R7" s="9"/>
      <c r="S7" s="9"/>
      <c r="T7" s="9"/>
      <c r="U7" s="9"/>
      <c r="V7" s="9"/>
      <c r="W7" s="9"/>
      <c r="X7" s="9"/>
      <c r="Y7" s="9"/>
      <c r="Z7" s="9">
        <v>19</v>
      </c>
      <c r="AA7" s="9"/>
      <c r="AB7" s="9"/>
      <c r="AC7" s="9"/>
      <c r="AD7" s="9"/>
      <c r="AE7" s="9"/>
      <c r="AF7" s="9"/>
      <c r="AG7" s="9">
        <v>6</v>
      </c>
      <c r="AH7" s="9"/>
      <c r="AI7" s="9">
        <v>5</v>
      </c>
      <c r="AJ7" s="9"/>
      <c r="AK7" s="9"/>
      <c r="AL7" s="9"/>
      <c r="AM7" s="9"/>
      <c r="AN7" s="9"/>
      <c r="AO7" s="9"/>
      <c r="AP7" s="9"/>
      <c r="AQ7" s="9">
        <v>50</v>
      </c>
    </row>
    <row r="8" spans="1:43" x14ac:dyDescent="0.2">
      <c r="A8" s="8" t="s">
        <v>8219</v>
      </c>
      <c r="B8" s="9"/>
      <c r="C8" s="9"/>
      <c r="D8" s="9"/>
      <c r="E8" s="9"/>
      <c r="F8" s="9">
        <v>40</v>
      </c>
      <c r="G8" s="9">
        <v>180</v>
      </c>
      <c r="H8" s="9"/>
      <c r="I8" s="9">
        <v>40</v>
      </c>
      <c r="J8" s="9"/>
      <c r="K8" s="9"/>
      <c r="L8" s="9"/>
      <c r="M8" s="9"/>
      <c r="N8" s="9">
        <v>140</v>
      </c>
      <c r="O8" s="9">
        <v>140</v>
      </c>
      <c r="P8" s="9"/>
      <c r="Q8" s="9">
        <v>9</v>
      </c>
      <c r="R8" s="9">
        <v>20</v>
      </c>
      <c r="S8" s="9"/>
      <c r="T8" s="9">
        <v>60</v>
      </c>
      <c r="U8" s="9"/>
      <c r="V8" s="9">
        <v>60</v>
      </c>
      <c r="W8" s="9"/>
      <c r="X8" s="9">
        <v>103</v>
      </c>
      <c r="Y8" s="9"/>
      <c r="Z8" s="9">
        <v>694</v>
      </c>
      <c r="AA8" s="9">
        <v>40</v>
      </c>
      <c r="AB8" s="9">
        <v>20</v>
      </c>
      <c r="AC8" s="9"/>
      <c r="AD8" s="9">
        <v>260</v>
      </c>
      <c r="AE8" s="9"/>
      <c r="AF8" s="9">
        <v>60</v>
      </c>
      <c r="AG8" s="9">
        <v>34</v>
      </c>
      <c r="AH8" s="9">
        <v>40</v>
      </c>
      <c r="AI8" s="9">
        <v>85</v>
      </c>
      <c r="AJ8" s="9">
        <v>80</v>
      </c>
      <c r="AK8" s="9">
        <v>60</v>
      </c>
      <c r="AL8" s="9"/>
      <c r="AM8" s="9"/>
      <c r="AN8" s="9">
        <v>20</v>
      </c>
      <c r="AO8" s="9"/>
      <c r="AP8" s="9"/>
      <c r="AQ8" s="9">
        <v>2185</v>
      </c>
    </row>
    <row r="9" spans="1:43" x14ac:dyDescent="0.2">
      <c r="A9" s="8" t="s">
        <v>8320</v>
      </c>
      <c r="B9" s="9">
        <v>100</v>
      </c>
      <c r="C9" s="9">
        <v>20</v>
      </c>
      <c r="D9" s="9">
        <v>24</v>
      </c>
      <c r="E9" s="9">
        <v>40</v>
      </c>
      <c r="F9" s="9">
        <v>40</v>
      </c>
      <c r="G9" s="9">
        <v>180</v>
      </c>
      <c r="H9" s="9">
        <v>80</v>
      </c>
      <c r="I9" s="9">
        <v>40</v>
      </c>
      <c r="J9" s="9">
        <v>60</v>
      </c>
      <c r="K9" s="9">
        <v>40</v>
      </c>
      <c r="L9" s="9">
        <v>140</v>
      </c>
      <c r="M9" s="9">
        <v>20</v>
      </c>
      <c r="N9" s="9">
        <v>140</v>
      </c>
      <c r="O9" s="9">
        <v>160</v>
      </c>
      <c r="P9" s="9">
        <v>60</v>
      </c>
      <c r="Q9" s="9">
        <v>20</v>
      </c>
      <c r="R9" s="9">
        <v>20</v>
      </c>
      <c r="S9" s="9">
        <v>40</v>
      </c>
      <c r="T9" s="9">
        <v>140</v>
      </c>
      <c r="U9" s="9">
        <v>20</v>
      </c>
      <c r="V9" s="9">
        <v>60</v>
      </c>
      <c r="W9" s="9">
        <v>20</v>
      </c>
      <c r="X9" s="9">
        <v>160</v>
      </c>
      <c r="Y9" s="9">
        <v>20</v>
      </c>
      <c r="Z9" s="9">
        <v>1066</v>
      </c>
      <c r="AA9" s="9">
        <v>40</v>
      </c>
      <c r="AB9" s="9">
        <v>20</v>
      </c>
      <c r="AC9" s="9">
        <v>20</v>
      </c>
      <c r="AD9" s="9">
        <v>260</v>
      </c>
      <c r="AE9" s="9">
        <v>40</v>
      </c>
      <c r="AF9" s="9">
        <v>60</v>
      </c>
      <c r="AG9" s="9">
        <v>40</v>
      </c>
      <c r="AH9" s="9">
        <v>60</v>
      </c>
      <c r="AI9" s="9">
        <v>187</v>
      </c>
      <c r="AJ9" s="9">
        <v>80</v>
      </c>
      <c r="AK9" s="9">
        <v>60</v>
      </c>
      <c r="AL9" s="9">
        <v>57</v>
      </c>
      <c r="AM9" s="9">
        <v>100</v>
      </c>
      <c r="AN9" s="9">
        <v>200</v>
      </c>
      <c r="AO9" s="9">
        <v>160</v>
      </c>
      <c r="AP9" s="9">
        <v>20</v>
      </c>
      <c r="AQ9" s="9">
        <v>4114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115"/>
  <sheetViews>
    <sheetView zoomScale="125" zoomScaleNormal="55" workbookViewId="0">
      <selection activeCell="U1" sqref="U1"/>
    </sheetView>
  </sheetViews>
  <sheetFormatPr baseColWidth="10" defaultColWidth="8.83203125" defaultRowHeight="15" x14ac:dyDescent="0.2"/>
  <cols>
    <col min="2" max="2" width="38.5" style="3" customWidth="1"/>
    <col min="3" max="3" width="40.33203125" style="3" customWidth="1"/>
    <col min="4" max="4" width="9"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6640625" customWidth="1"/>
    <col min="16" max="16" width="27.1640625" customWidth="1"/>
    <col min="17" max="17" width="12.83203125" customWidth="1"/>
    <col min="18" max="18" width="12" customWidth="1"/>
    <col min="19" max="19" width="15.1640625" customWidth="1"/>
    <col min="20" max="20" width="17.83203125"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5" t="s">
        <v>8308</v>
      </c>
      <c r="R1" s="5" t="s">
        <v>8309</v>
      </c>
      <c r="S1" s="5" t="s">
        <v>8364</v>
      </c>
      <c r="T1" s="5" t="s">
        <v>8365</v>
      </c>
    </row>
    <row r="2" spans="1:20" ht="45" x14ac:dyDescent="0.2">
      <c r="A2">
        <v>0</v>
      </c>
      <c r="B2" s="3" t="s">
        <v>2</v>
      </c>
      <c r="C2" s="3" t="s">
        <v>4111</v>
      </c>
      <c r="D2">
        <v>8500</v>
      </c>
      <c r="E2">
        <v>8500</v>
      </c>
      <c r="F2" t="s">
        <v>8219</v>
      </c>
      <c r="G2" t="s">
        <v>8224</v>
      </c>
      <c r="H2" t="s">
        <v>8246</v>
      </c>
      <c r="I2">
        <v>1437620400</v>
      </c>
      <c r="J2">
        <v>1434931811</v>
      </c>
      <c r="K2" t="b">
        <v>0</v>
      </c>
      <c r="L2">
        <v>182</v>
      </c>
      <c r="M2" t="b">
        <v>1</v>
      </c>
      <c r="N2" t="s">
        <v>8265</v>
      </c>
      <c r="O2">
        <f>E2/D2 * 100</f>
        <v>100</v>
      </c>
      <c r="P2">
        <f>E2/L2</f>
        <v>46.703296703296701</v>
      </c>
      <c r="Q2" s="6" t="str">
        <f>LEFT(N2, SEARCH("/",N2,1) - 1)</f>
        <v>film &amp; video</v>
      </c>
      <c r="R2" t="str">
        <f>RIGHT(N2, LEN(N2) - SEARCH("/",N2,1) )</f>
        <v>television</v>
      </c>
      <c r="S2" s="10">
        <f t="shared" ref="S2:S66" si="0">(((I2/60)/60)/24) + DATE(1970,1,1)</f>
        <v>42208.125</v>
      </c>
      <c r="T2" s="10">
        <f>(((J2/60)/60)/24) + DATE(1970,1,1)</f>
        <v>42177.007071759261</v>
      </c>
    </row>
    <row r="3" spans="1:20" ht="30"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1">E3/D3 * 100</f>
        <v>142.60827250608273</v>
      </c>
      <c r="P3">
        <f t="shared" ref="P3:P66" si="2">E3/L3</f>
        <v>185.48101265822785</v>
      </c>
      <c r="Q3" s="6" t="str">
        <f t="shared" ref="Q3:Q66" si="3">LEFT(N3, SEARCH("/",N3,1) - 1)</f>
        <v>film &amp; video</v>
      </c>
      <c r="R3" t="str">
        <f t="shared" ref="R3:R66" si="4">RIGHT(N3, LEN(N3) - SEARCH("/",N3,1) )</f>
        <v>television</v>
      </c>
      <c r="S3" s="10">
        <f t="shared" si="0"/>
        <v>42796.600497685184</v>
      </c>
      <c r="T3" s="10">
        <f t="shared" ref="T3:T66" si="5">(((J3/60)/60)/24) + DATE(1970,1,1)</f>
        <v>42766.600497685184</v>
      </c>
    </row>
    <row r="4" spans="1:20" ht="45" x14ac:dyDescent="0.2">
      <c r="A4">
        <v>2</v>
      </c>
      <c r="B4" s="3" t="s">
        <v>4</v>
      </c>
      <c r="C4" s="3" t="s">
        <v>4113</v>
      </c>
      <c r="D4">
        <v>500</v>
      </c>
      <c r="E4">
        <v>525</v>
      </c>
      <c r="F4" t="s">
        <v>8219</v>
      </c>
      <c r="G4" t="s">
        <v>8225</v>
      </c>
      <c r="H4" t="s">
        <v>8247</v>
      </c>
      <c r="I4">
        <v>1455555083</v>
      </c>
      <c r="J4">
        <v>1454691083</v>
      </c>
      <c r="K4" t="b">
        <v>0</v>
      </c>
      <c r="L4">
        <v>35</v>
      </c>
      <c r="M4" t="b">
        <v>1</v>
      </c>
      <c r="N4" t="s">
        <v>8265</v>
      </c>
      <c r="O4">
        <f t="shared" si="1"/>
        <v>105</v>
      </c>
      <c r="P4">
        <f t="shared" si="2"/>
        <v>15</v>
      </c>
      <c r="Q4" s="6" t="str">
        <f t="shared" si="3"/>
        <v>film &amp; video</v>
      </c>
      <c r="R4" t="str">
        <f t="shared" si="4"/>
        <v>television</v>
      </c>
      <c r="S4" s="10">
        <f t="shared" si="0"/>
        <v>42415.702349537038</v>
      </c>
      <c r="T4" s="10">
        <f t="shared" si="5"/>
        <v>42405.702349537038</v>
      </c>
    </row>
    <row r="5" spans="1:20" ht="30" x14ac:dyDescent="0.2">
      <c r="A5">
        <v>3</v>
      </c>
      <c r="B5" s="3" t="s">
        <v>5</v>
      </c>
      <c r="C5" s="3" t="s">
        <v>4114</v>
      </c>
      <c r="D5">
        <v>10000</v>
      </c>
      <c r="E5">
        <v>10390</v>
      </c>
      <c r="F5" t="s">
        <v>8219</v>
      </c>
      <c r="G5" t="s">
        <v>8224</v>
      </c>
      <c r="H5" t="s">
        <v>8246</v>
      </c>
      <c r="I5">
        <v>1407414107</v>
      </c>
      <c r="J5">
        <v>1404822107</v>
      </c>
      <c r="K5" t="b">
        <v>0</v>
      </c>
      <c r="L5">
        <v>150</v>
      </c>
      <c r="M5" t="b">
        <v>1</v>
      </c>
      <c r="N5" t="s">
        <v>8265</v>
      </c>
      <c r="O5">
        <f t="shared" si="1"/>
        <v>103.89999999999999</v>
      </c>
      <c r="P5">
        <f t="shared" si="2"/>
        <v>69.266666666666666</v>
      </c>
      <c r="Q5" s="6" t="str">
        <f t="shared" si="3"/>
        <v>film &amp; video</v>
      </c>
      <c r="R5" t="str">
        <f t="shared" si="4"/>
        <v>television</v>
      </c>
      <c r="S5" s="10">
        <f t="shared" si="0"/>
        <v>41858.515127314815</v>
      </c>
      <c r="T5" s="10">
        <f t="shared" si="5"/>
        <v>41828.515127314815</v>
      </c>
    </row>
    <row r="6" spans="1:20" ht="60" x14ac:dyDescent="0.2">
      <c r="A6">
        <v>4</v>
      </c>
      <c r="B6" s="3" t="s">
        <v>6</v>
      </c>
      <c r="C6" s="3" t="s">
        <v>4115</v>
      </c>
      <c r="D6">
        <v>44000</v>
      </c>
      <c r="E6">
        <v>54116.28</v>
      </c>
      <c r="F6" t="s">
        <v>8219</v>
      </c>
      <c r="G6" t="s">
        <v>8224</v>
      </c>
      <c r="H6" t="s">
        <v>8246</v>
      </c>
      <c r="I6">
        <v>1450555279</v>
      </c>
      <c r="J6">
        <v>1447963279</v>
      </c>
      <c r="K6" t="b">
        <v>0</v>
      </c>
      <c r="L6">
        <v>284</v>
      </c>
      <c r="M6" t="b">
        <v>1</v>
      </c>
      <c r="N6" t="s">
        <v>8265</v>
      </c>
      <c r="O6">
        <f t="shared" si="1"/>
        <v>122.99154545454545</v>
      </c>
      <c r="P6">
        <f t="shared" si="2"/>
        <v>190.55028169014085</v>
      </c>
      <c r="Q6" s="6" t="str">
        <f t="shared" si="3"/>
        <v>film &amp; video</v>
      </c>
      <c r="R6" t="str">
        <f t="shared" si="4"/>
        <v>television</v>
      </c>
      <c r="S6" s="10">
        <f t="shared" si="0"/>
        <v>42357.834247685183</v>
      </c>
      <c r="T6" s="10">
        <f t="shared" si="5"/>
        <v>42327.834247685183</v>
      </c>
    </row>
    <row r="7" spans="1:20" ht="45" x14ac:dyDescent="0.2">
      <c r="A7">
        <v>5</v>
      </c>
      <c r="B7" s="3" t="s">
        <v>7</v>
      </c>
      <c r="C7" s="3" t="s">
        <v>4116</v>
      </c>
      <c r="D7">
        <v>3999</v>
      </c>
      <c r="E7">
        <v>4390</v>
      </c>
      <c r="F7" t="s">
        <v>8219</v>
      </c>
      <c r="G7" t="s">
        <v>8224</v>
      </c>
      <c r="H7" t="s">
        <v>8246</v>
      </c>
      <c r="I7">
        <v>1469770500</v>
      </c>
      <c r="J7">
        <v>1468362207</v>
      </c>
      <c r="K7" t="b">
        <v>0</v>
      </c>
      <c r="L7">
        <v>47</v>
      </c>
      <c r="M7" t="b">
        <v>1</v>
      </c>
      <c r="N7" t="s">
        <v>8265</v>
      </c>
      <c r="O7">
        <f t="shared" si="1"/>
        <v>109.77744436109028</v>
      </c>
      <c r="P7">
        <f t="shared" si="2"/>
        <v>93.40425531914893</v>
      </c>
      <c r="Q7" s="6" t="str">
        <f t="shared" si="3"/>
        <v>film &amp; video</v>
      </c>
      <c r="R7" t="str">
        <f t="shared" si="4"/>
        <v>television</v>
      </c>
      <c r="S7" s="10">
        <f t="shared" si="0"/>
        <v>42580.232638888891</v>
      </c>
      <c r="T7" s="10">
        <f t="shared" si="5"/>
        <v>42563.932951388888</v>
      </c>
    </row>
    <row r="8" spans="1:20" ht="45" x14ac:dyDescent="0.2">
      <c r="A8">
        <v>6</v>
      </c>
      <c r="B8" s="3" t="s">
        <v>8</v>
      </c>
      <c r="C8" s="3" t="s">
        <v>4117</v>
      </c>
      <c r="D8">
        <v>8000</v>
      </c>
      <c r="E8">
        <v>8519</v>
      </c>
      <c r="F8" t="s">
        <v>8219</v>
      </c>
      <c r="G8" t="s">
        <v>8224</v>
      </c>
      <c r="H8" t="s">
        <v>8246</v>
      </c>
      <c r="I8">
        <v>1402710250</v>
      </c>
      <c r="J8">
        <v>1401846250</v>
      </c>
      <c r="K8" t="b">
        <v>0</v>
      </c>
      <c r="L8">
        <v>58</v>
      </c>
      <c r="M8" t="b">
        <v>1</v>
      </c>
      <c r="N8" t="s">
        <v>8265</v>
      </c>
      <c r="O8">
        <f t="shared" si="1"/>
        <v>106.4875</v>
      </c>
      <c r="P8">
        <f t="shared" si="2"/>
        <v>146.87931034482759</v>
      </c>
      <c r="Q8" s="6" t="str">
        <f t="shared" si="3"/>
        <v>film &amp; video</v>
      </c>
      <c r="R8" t="str">
        <f t="shared" si="4"/>
        <v>television</v>
      </c>
      <c r="S8" s="10">
        <f t="shared" si="0"/>
        <v>41804.072337962964</v>
      </c>
      <c r="T8" s="10">
        <f t="shared" si="5"/>
        <v>41794.072337962964</v>
      </c>
    </row>
    <row r="9" spans="1:20" ht="45" x14ac:dyDescent="0.2">
      <c r="A9">
        <v>7</v>
      </c>
      <c r="B9" s="3" t="s">
        <v>9</v>
      </c>
      <c r="C9" s="3" t="s">
        <v>4118</v>
      </c>
      <c r="D9">
        <v>9000</v>
      </c>
      <c r="E9">
        <v>9110</v>
      </c>
      <c r="F9" t="s">
        <v>8219</v>
      </c>
      <c r="G9" t="s">
        <v>8224</v>
      </c>
      <c r="H9" t="s">
        <v>8246</v>
      </c>
      <c r="I9">
        <v>1467680867</v>
      </c>
      <c r="J9">
        <v>1464224867</v>
      </c>
      <c r="K9" t="b">
        <v>0</v>
      </c>
      <c r="L9">
        <v>57</v>
      </c>
      <c r="M9" t="b">
        <v>1</v>
      </c>
      <c r="N9" t="s">
        <v>8265</v>
      </c>
      <c r="O9">
        <f t="shared" si="1"/>
        <v>101.22222222222221</v>
      </c>
      <c r="P9">
        <f t="shared" si="2"/>
        <v>159.82456140350877</v>
      </c>
      <c r="Q9" s="6" t="str">
        <f t="shared" si="3"/>
        <v>film &amp; video</v>
      </c>
      <c r="R9" t="str">
        <f t="shared" si="4"/>
        <v>television</v>
      </c>
      <c r="S9" s="10">
        <f t="shared" si="0"/>
        <v>42556.047071759262</v>
      </c>
      <c r="T9" s="10">
        <f t="shared" si="5"/>
        <v>42516.047071759262</v>
      </c>
    </row>
    <row r="10" spans="1: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1"/>
        <v>100.04342857142856</v>
      </c>
      <c r="P10">
        <f t="shared" si="2"/>
        <v>291.79333333333335</v>
      </c>
      <c r="Q10" s="6" t="str">
        <f t="shared" si="3"/>
        <v>film &amp; video</v>
      </c>
      <c r="R10" t="str">
        <f t="shared" si="4"/>
        <v>television</v>
      </c>
      <c r="S10" s="10">
        <f t="shared" si="0"/>
        <v>42475.875</v>
      </c>
      <c r="T10" s="10">
        <f t="shared" si="5"/>
        <v>42468.94458333333</v>
      </c>
    </row>
    <row r="11" spans="1:20"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1"/>
        <v>125.998</v>
      </c>
      <c r="P11">
        <f t="shared" si="2"/>
        <v>31.499500000000001</v>
      </c>
      <c r="Q11" s="6" t="str">
        <f t="shared" si="3"/>
        <v>film &amp; video</v>
      </c>
      <c r="R11" t="str">
        <f t="shared" si="4"/>
        <v>television</v>
      </c>
      <c r="S11" s="10">
        <f t="shared" si="0"/>
        <v>42477.103518518517</v>
      </c>
      <c r="T11" s="10">
        <f t="shared" si="5"/>
        <v>42447.103518518517</v>
      </c>
    </row>
    <row r="12" spans="1:20"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1"/>
        <v>100.49999999999999</v>
      </c>
      <c r="P12">
        <f t="shared" si="2"/>
        <v>158.68421052631578</v>
      </c>
      <c r="Q12" s="6" t="str">
        <f t="shared" si="3"/>
        <v>film &amp; video</v>
      </c>
      <c r="R12" t="str">
        <f t="shared" si="4"/>
        <v>television</v>
      </c>
      <c r="S12" s="10">
        <f t="shared" si="0"/>
        <v>41815.068043981482</v>
      </c>
      <c r="T12" s="10">
        <f t="shared" si="5"/>
        <v>41780.068043981482</v>
      </c>
    </row>
    <row r="13" spans="1:20"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1"/>
        <v>120.5</v>
      </c>
      <c r="P13">
        <f t="shared" si="2"/>
        <v>80.333333333333329</v>
      </c>
      <c r="Q13" s="6" t="str">
        <f t="shared" si="3"/>
        <v>film &amp; video</v>
      </c>
      <c r="R13" t="str">
        <f t="shared" si="4"/>
        <v>television</v>
      </c>
      <c r="S13" s="10">
        <f t="shared" si="0"/>
        <v>42604.125</v>
      </c>
      <c r="T13" s="10">
        <f t="shared" si="5"/>
        <v>42572.778495370367</v>
      </c>
    </row>
    <row r="14" spans="1:20"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1"/>
        <v>165.29333333333335</v>
      </c>
      <c r="P14">
        <f t="shared" si="2"/>
        <v>59.961305925030231</v>
      </c>
      <c r="Q14" s="6" t="str">
        <f t="shared" si="3"/>
        <v>film &amp; video</v>
      </c>
      <c r="R14" t="str">
        <f t="shared" si="4"/>
        <v>television</v>
      </c>
      <c r="S14" s="10">
        <f t="shared" si="0"/>
        <v>41836.125</v>
      </c>
      <c r="T14" s="10">
        <f t="shared" si="5"/>
        <v>41791.713252314818</v>
      </c>
    </row>
    <row r="15" spans="1:20"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1"/>
        <v>159.97142857142856</v>
      </c>
      <c r="P15">
        <f t="shared" si="2"/>
        <v>109.78431372549019</v>
      </c>
      <c r="Q15" s="6" t="str">
        <f t="shared" si="3"/>
        <v>film &amp; video</v>
      </c>
      <c r="R15" t="str">
        <f t="shared" si="4"/>
        <v>television</v>
      </c>
      <c r="S15" s="10">
        <f t="shared" si="0"/>
        <v>42544.852083333331</v>
      </c>
      <c r="T15" s="10">
        <f t="shared" si="5"/>
        <v>42508.677187499998</v>
      </c>
    </row>
    <row r="16" spans="1:20"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1"/>
        <v>100.93333333333334</v>
      </c>
      <c r="P16">
        <f t="shared" si="2"/>
        <v>147.70731707317074</v>
      </c>
      <c r="Q16" s="6" t="str">
        <f t="shared" si="3"/>
        <v>film &amp; video</v>
      </c>
      <c r="R16" t="str">
        <f t="shared" si="4"/>
        <v>television</v>
      </c>
      <c r="S16" s="10">
        <f t="shared" si="0"/>
        <v>41833.582638888889</v>
      </c>
      <c r="T16" s="10">
        <f t="shared" si="5"/>
        <v>41808.02648148148</v>
      </c>
    </row>
    <row r="17" spans="1:20"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1"/>
        <v>106.60000000000001</v>
      </c>
      <c r="P17">
        <f t="shared" si="2"/>
        <v>21.755102040816325</v>
      </c>
      <c r="Q17" s="6" t="str">
        <f t="shared" si="3"/>
        <v>film &amp; video</v>
      </c>
      <c r="R17" t="str">
        <f t="shared" si="4"/>
        <v>television</v>
      </c>
      <c r="S17" s="10">
        <f t="shared" si="0"/>
        <v>42274.843055555553</v>
      </c>
      <c r="T17" s="10">
        <f t="shared" si="5"/>
        <v>42256.391875000001</v>
      </c>
    </row>
    <row r="18" spans="1:20"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1"/>
        <v>100.24166666666667</v>
      </c>
      <c r="P18">
        <f t="shared" si="2"/>
        <v>171.84285714285716</v>
      </c>
      <c r="Q18" s="6" t="str">
        <f t="shared" si="3"/>
        <v>film &amp; video</v>
      </c>
      <c r="R18" t="str">
        <f t="shared" si="4"/>
        <v>television</v>
      </c>
      <c r="S18" s="10">
        <f t="shared" si="0"/>
        <v>41806.229166666664</v>
      </c>
      <c r="T18" s="10">
        <f t="shared" si="5"/>
        <v>41760.796423611115</v>
      </c>
    </row>
    <row r="19" spans="1:20"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1"/>
        <v>100.66666666666666</v>
      </c>
      <c r="P19">
        <f t="shared" si="2"/>
        <v>41.944444444444443</v>
      </c>
      <c r="Q19" s="6" t="str">
        <f t="shared" si="3"/>
        <v>film &amp; video</v>
      </c>
      <c r="R19" t="str">
        <f t="shared" si="4"/>
        <v>television</v>
      </c>
      <c r="S19" s="10">
        <f t="shared" si="0"/>
        <v>41947.773402777777</v>
      </c>
      <c r="T19" s="10">
        <f t="shared" si="5"/>
        <v>41917.731736111113</v>
      </c>
    </row>
    <row r="20" spans="1:20"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1"/>
        <v>106.32110000000002</v>
      </c>
      <c r="P20">
        <f t="shared" si="2"/>
        <v>93.264122807017543</v>
      </c>
      <c r="Q20" s="6" t="str">
        <f t="shared" si="3"/>
        <v>film &amp; video</v>
      </c>
      <c r="R20" t="str">
        <f t="shared" si="4"/>
        <v>television</v>
      </c>
      <c r="S20" s="10">
        <f t="shared" si="0"/>
        <v>41899.542314814818</v>
      </c>
      <c r="T20" s="10">
        <f t="shared" si="5"/>
        <v>41869.542314814818</v>
      </c>
    </row>
    <row r="21" spans="1:20"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1"/>
        <v>145.29411764705881</v>
      </c>
      <c r="P21">
        <f t="shared" si="2"/>
        <v>56.136363636363633</v>
      </c>
      <c r="Q21" s="6" t="str">
        <f t="shared" si="3"/>
        <v>film &amp; video</v>
      </c>
      <c r="R21" t="str">
        <f t="shared" si="4"/>
        <v>television</v>
      </c>
      <c r="S21" s="10">
        <f t="shared" si="0"/>
        <v>42205.816365740742</v>
      </c>
      <c r="T21" s="10">
        <f t="shared" si="5"/>
        <v>42175.816365740742</v>
      </c>
    </row>
    <row r="22" spans="1:20"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1"/>
        <v>100.2</v>
      </c>
      <c r="P22">
        <f t="shared" si="2"/>
        <v>80.16</v>
      </c>
      <c r="Q22" s="6" t="str">
        <f t="shared" si="3"/>
        <v>film &amp; video</v>
      </c>
      <c r="R22" t="str">
        <f t="shared" si="4"/>
        <v>television</v>
      </c>
      <c r="S22" s="10">
        <f t="shared" si="0"/>
        <v>42260.758240740746</v>
      </c>
      <c r="T22" s="10">
        <f t="shared" si="5"/>
        <v>42200.758240740746</v>
      </c>
    </row>
    <row r="23" spans="1:20"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1"/>
        <v>109.13513513513513</v>
      </c>
      <c r="P23">
        <f t="shared" si="2"/>
        <v>199.9009900990099</v>
      </c>
      <c r="Q23" s="6" t="str">
        <f t="shared" si="3"/>
        <v>film &amp; video</v>
      </c>
      <c r="R23" t="str">
        <f t="shared" si="4"/>
        <v>television</v>
      </c>
      <c r="S23" s="10">
        <f t="shared" si="0"/>
        <v>41908.627187500002</v>
      </c>
      <c r="T23" s="10">
        <f t="shared" si="5"/>
        <v>41878.627187500002</v>
      </c>
    </row>
    <row r="24" spans="1:20"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1"/>
        <v>117.14285714285715</v>
      </c>
      <c r="P24">
        <f t="shared" si="2"/>
        <v>51.25</v>
      </c>
      <c r="Q24" s="6" t="str">
        <f t="shared" si="3"/>
        <v>film &amp; video</v>
      </c>
      <c r="R24" t="str">
        <f t="shared" si="4"/>
        <v>television</v>
      </c>
      <c r="S24" s="10">
        <f t="shared" si="0"/>
        <v>42005.332638888889</v>
      </c>
      <c r="T24" s="10">
        <f t="shared" si="5"/>
        <v>41989.91134259259</v>
      </c>
    </row>
    <row r="25" spans="1:20"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1"/>
        <v>118.5</v>
      </c>
      <c r="P25">
        <f t="shared" si="2"/>
        <v>103.04347826086956</v>
      </c>
      <c r="Q25" s="6" t="str">
        <f t="shared" si="3"/>
        <v>film &amp; video</v>
      </c>
      <c r="R25" t="str">
        <f t="shared" si="4"/>
        <v>television</v>
      </c>
      <c r="S25" s="10">
        <f t="shared" si="0"/>
        <v>42124.638888888891</v>
      </c>
      <c r="T25" s="10">
        <f t="shared" si="5"/>
        <v>42097.778946759259</v>
      </c>
    </row>
    <row r="26" spans="1:20"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1"/>
        <v>108.80768571428572</v>
      </c>
      <c r="P26">
        <f t="shared" si="2"/>
        <v>66.346149825783982</v>
      </c>
      <c r="Q26" s="6" t="str">
        <f t="shared" si="3"/>
        <v>film &amp; video</v>
      </c>
      <c r="R26" t="str">
        <f t="shared" si="4"/>
        <v>television</v>
      </c>
      <c r="S26" s="10">
        <f t="shared" si="0"/>
        <v>42262.818750000006</v>
      </c>
      <c r="T26" s="10">
        <f t="shared" si="5"/>
        <v>42229.820173611108</v>
      </c>
    </row>
    <row r="27" spans="1:20"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1"/>
        <v>133.33333333333331</v>
      </c>
      <c r="P27">
        <f t="shared" si="2"/>
        <v>57.142857142857146</v>
      </c>
      <c r="Q27" s="6" t="str">
        <f t="shared" si="3"/>
        <v>film &amp; video</v>
      </c>
      <c r="R27" t="str">
        <f t="shared" si="4"/>
        <v>television</v>
      </c>
      <c r="S27" s="10">
        <f t="shared" si="0"/>
        <v>42378.025011574078</v>
      </c>
      <c r="T27" s="10">
        <f t="shared" si="5"/>
        <v>42318.025011574078</v>
      </c>
    </row>
    <row r="28" spans="1:20" ht="30"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1"/>
        <v>155.20000000000002</v>
      </c>
      <c r="P28">
        <f t="shared" si="2"/>
        <v>102.10526315789474</v>
      </c>
      <c r="Q28" s="6" t="str">
        <f t="shared" si="3"/>
        <v>film &amp; video</v>
      </c>
      <c r="R28" t="str">
        <f t="shared" si="4"/>
        <v>television</v>
      </c>
      <c r="S28" s="10">
        <f t="shared" si="0"/>
        <v>41868.515555555554</v>
      </c>
      <c r="T28" s="10">
        <f t="shared" si="5"/>
        <v>41828.515555555554</v>
      </c>
    </row>
    <row r="29" spans="1:20"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1"/>
        <v>111.72500000000001</v>
      </c>
      <c r="P29">
        <f t="shared" si="2"/>
        <v>148.96666666666667</v>
      </c>
      <c r="Q29" s="6" t="str">
        <f t="shared" si="3"/>
        <v>film &amp; video</v>
      </c>
      <c r="R29" t="str">
        <f t="shared" si="4"/>
        <v>television</v>
      </c>
      <c r="S29" s="10">
        <f t="shared" si="0"/>
        <v>41959.206400462965</v>
      </c>
      <c r="T29" s="10">
        <f t="shared" si="5"/>
        <v>41929.164733796293</v>
      </c>
    </row>
    <row r="30" spans="1:20"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1"/>
        <v>100.35000000000001</v>
      </c>
      <c r="P30">
        <f t="shared" si="2"/>
        <v>169.6056338028169</v>
      </c>
      <c r="Q30" s="6" t="str">
        <f t="shared" si="3"/>
        <v>film &amp; video</v>
      </c>
      <c r="R30" t="str">
        <f t="shared" si="4"/>
        <v>television</v>
      </c>
      <c r="S30" s="10">
        <f t="shared" si="0"/>
        <v>42354.96393518518</v>
      </c>
      <c r="T30" s="10">
        <f t="shared" si="5"/>
        <v>42324.96393518518</v>
      </c>
    </row>
    <row r="31" spans="1:20"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1"/>
        <v>123.33333333333334</v>
      </c>
      <c r="P31">
        <f t="shared" si="2"/>
        <v>31.623931623931625</v>
      </c>
      <c r="Q31" s="6" t="str">
        <f t="shared" si="3"/>
        <v>film &amp; video</v>
      </c>
      <c r="R31" t="str">
        <f t="shared" si="4"/>
        <v>television</v>
      </c>
      <c r="S31" s="10">
        <f t="shared" si="0"/>
        <v>41842.67324074074</v>
      </c>
      <c r="T31" s="10">
        <f t="shared" si="5"/>
        <v>41812.67324074074</v>
      </c>
    </row>
    <row r="32" spans="1:20"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1"/>
        <v>101.29975</v>
      </c>
      <c r="P32">
        <f t="shared" si="2"/>
        <v>76.45264150943396</v>
      </c>
      <c r="Q32" s="6" t="str">
        <f t="shared" si="3"/>
        <v>film &amp; video</v>
      </c>
      <c r="R32" t="str">
        <f t="shared" si="4"/>
        <v>television</v>
      </c>
      <c r="S32" s="10">
        <f t="shared" si="0"/>
        <v>41872.292997685188</v>
      </c>
      <c r="T32" s="10">
        <f t="shared" si="5"/>
        <v>41842.292997685188</v>
      </c>
    </row>
    <row r="33" spans="1:20" ht="45"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1"/>
        <v>100</v>
      </c>
      <c r="P33">
        <f t="shared" si="2"/>
        <v>13</v>
      </c>
      <c r="Q33" s="6" t="str">
        <f t="shared" si="3"/>
        <v>film &amp; video</v>
      </c>
      <c r="R33" t="str">
        <f t="shared" si="4"/>
        <v>television</v>
      </c>
      <c r="S33" s="10">
        <f t="shared" si="0"/>
        <v>42394.79206018518</v>
      </c>
      <c r="T33" s="10">
        <f t="shared" si="5"/>
        <v>42376.79206018518</v>
      </c>
    </row>
    <row r="34" spans="1:20"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1"/>
        <v>100.24604569420035</v>
      </c>
      <c r="P34">
        <f t="shared" si="2"/>
        <v>320.44943820224717</v>
      </c>
      <c r="Q34" s="6" t="str">
        <f t="shared" si="3"/>
        <v>film &amp; video</v>
      </c>
      <c r="R34" t="str">
        <f t="shared" si="4"/>
        <v>television</v>
      </c>
      <c r="S34" s="10">
        <f t="shared" si="0"/>
        <v>42503.165972222225</v>
      </c>
      <c r="T34" s="10">
        <f t="shared" si="5"/>
        <v>42461.627511574072</v>
      </c>
    </row>
    <row r="35" spans="1:20"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1"/>
        <v>102.0952380952381</v>
      </c>
      <c r="P35">
        <f t="shared" si="2"/>
        <v>83.75</v>
      </c>
      <c r="Q35" s="6" t="str">
        <f t="shared" si="3"/>
        <v>film &amp; video</v>
      </c>
      <c r="R35" t="str">
        <f t="shared" si="4"/>
        <v>television</v>
      </c>
      <c r="S35" s="10">
        <f t="shared" si="0"/>
        <v>42316.702557870376</v>
      </c>
      <c r="T35" s="10">
        <f t="shared" si="5"/>
        <v>42286.660891203705</v>
      </c>
    </row>
    <row r="36" spans="1:20"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1"/>
        <v>130.46153846153845</v>
      </c>
      <c r="P36">
        <f t="shared" si="2"/>
        <v>49.882352941176471</v>
      </c>
      <c r="Q36" s="6" t="str">
        <f t="shared" si="3"/>
        <v>film &amp; video</v>
      </c>
      <c r="R36" t="str">
        <f t="shared" si="4"/>
        <v>television</v>
      </c>
      <c r="S36" s="10">
        <f t="shared" si="0"/>
        <v>41856.321770833332</v>
      </c>
      <c r="T36" s="10">
        <f t="shared" si="5"/>
        <v>41841.321770833332</v>
      </c>
    </row>
    <row r="37" spans="1:20"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1"/>
        <v>166.5</v>
      </c>
      <c r="P37">
        <f t="shared" si="2"/>
        <v>59.464285714285715</v>
      </c>
      <c r="Q37" s="6" t="str">
        <f t="shared" si="3"/>
        <v>film &amp; video</v>
      </c>
      <c r="R37" t="str">
        <f t="shared" si="4"/>
        <v>television</v>
      </c>
      <c r="S37" s="10">
        <f t="shared" si="0"/>
        <v>42122</v>
      </c>
      <c r="T37" s="10">
        <f t="shared" si="5"/>
        <v>42098.291828703703</v>
      </c>
    </row>
    <row r="38" spans="1:20"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1"/>
        <v>142.15</v>
      </c>
      <c r="P38">
        <f t="shared" si="2"/>
        <v>193.84090909090909</v>
      </c>
      <c r="Q38" s="6" t="str">
        <f t="shared" si="3"/>
        <v>film &amp; video</v>
      </c>
      <c r="R38" t="str">
        <f t="shared" si="4"/>
        <v>television</v>
      </c>
      <c r="S38" s="10">
        <f t="shared" si="0"/>
        <v>42098.265335648146</v>
      </c>
      <c r="T38" s="10">
        <f t="shared" si="5"/>
        <v>42068.307002314818</v>
      </c>
    </row>
    <row r="39" spans="1:20"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1"/>
        <v>183.44090909090909</v>
      </c>
      <c r="P39">
        <f t="shared" si="2"/>
        <v>159.51383399209487</v>
      </c>
      <c r="Q39" s="6" t="str">
        <f t="shared" si="3"/>
        <v>film &amp; video</v>
      </c>
      <c r="R39" t="str">
        <f t="shared" si="4"/>
        <v>television</v>
      </c>
      <c r="S39" s="10">
        <f t="shared" si="0"/>
        <v>42062.693043981482</v>
      </c>
      <c r="T39" s="10">
        <f t="shared" si="5"/>
        <v>42032.693043981482</v>
      </c>
    </row>
    <row r="40" spans="1:20"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1"/>
        <v>110.04</v>
      </c>
      <c r="P40">
        <f t="shared" si="2"/>
        <v>41.68181818181818</v>
      </c>
      <c r="Q40" s="6" t="str">
        <f t="shared" si="3"/>
        <v>film &amp; video</v>
      </c>
      <c r="R40" t="str">
        <f t="shared" si="4"/>
        <v>television</v>
      </c>
      <c r="S40" s="10">
        <f t="shared" si="0"/>
        <v>41405.057222222218</v>
      </c>
      <c r="T40" s="10">
        <f t="shared" si="5"/>
        <v>41375.057222222218</v>
      </c>
    </row>
    <row r="41" spans="1:20"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1"/>
        <v>130.98000000000002</v>
      </c>
      <c r="P41">
        <f t="shared" si="2"/>
        <v>150.89861751152074</v>
      </c>
      <c r="Q41" s="6" t="str">
        <f t="shared" si="3"/>
        <v>film &amp; video</v>
      </c>
      <c r="R41" t="str">
        <f t="shared" si="4"/>
        <v>television</v>
      </c>
      <c r="S41" s="10">
        <f t="shared" si="0"/>
        <v>41784.957638888889</v>
      </c>
      <c r="T41" s="10">
        <f t="shared" si="5"/>
        <v>41754.047083333331</v>
      </c>
    </row>
    <row r="42" spans="1:20"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1"/>
        <v>101.35000000000001</v>
      </c>
      <c r="P42">
        <f t="shared" si="2"/>
        <v>126.6875</v>
      </c>
      <c r="Q42" s="6" t="str">
        <f t="shared" si="3"/>
        <v>film &amp; video</v>
      </c>
      <c r="R42" t="str">
        <f t="shared" si="4"/>
        <v>television</v>
      </c>
      <c r="S42" s="10">
        <f t="shared" si="0"/>
        <v>41809.166666666664</v>
      </c>
      <c r="T42" s="10">
        <f t="shared" si="5"/>
        <v>41789.21398148148</v>
      </c>
    </row>
    <row r="43" spans="1:20"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1"/>
        <v>100</v>
      </c>
      <c r="P43">
        <f t="shared" si="2"/>
        <v>105.26315789473684</v>
      </c>
      <c r="Q43" s="6" t="str">
        <f t="shared" si="3"/>
        <v>film &amp; video</v>
      </c>
      <c r="R43" t="str">
        <f t="shared" si="4"/>
        <v>television</v>
      </c>
      <c r="S43" s="10">
        <f t="shared" si="0"/>
        <v>41917.568912037037</v>
      </c>
      <c r="T43" s="10">
        <f t="shared" si="5"/>
        <v>41887.568912037037</v>
      </c>
    </row>
    <row r="44" spans="1:20"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1"/>
        <v>141.85714285714286</v>
      </c>
      <c r="P44">
        <f t="shared" si="2"/>
        <v>117.51479289940828</v>
      </c>
      <c r="Q44" s="6" t="str">
        <f t="shared" si="3"/>
        <v>film &amp; video</v>
      </c>
      <c r="R44" t="str">
        <f t="shared" si="4"/>
        <v>television</v>
      </c>
      <c r="S44" s="10">
        <f t="shared" si="0"/>
        <v>42001.639189814814</v>
      </c>
      <c r="T44" s="10">
        <f t="shared" si="5"/>
        <v>41971.639189814814</v>
      </c>
    </row>
    <row r="45" spans="1:20"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1"/>
        <v>308.65999999999997</v>
      </c>
      <c r="P45">
        <f t="shared" si="2"/>
        <v>117.36121673003802</v>
      </c>
      <c r="Q45" s="6" t="str">
        <f t="shared" si="3"/>
        <v>film &amp; video</v>
      </c>
      <c r="R45" t="str">
        <f t="shared" si="4"/>
        <v>television</v>
      </c>
      <c r="S45" s="10">
        <f t="shared" si="0"/>
        <v>41833</v>
      </c>
      <c r="T45" s="10">
        <f t="shared" si="5"/>
        <v>41802.790347222224</v>
      </c>
    </row>
    <row r="46" spans="1:20"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1"/>
        <v>100</v>
      </c>
      <c r="P46">
        <f t="shared" si="2"/>
        <v>133.33333333333334</v>
      </c>
      <c r="Q46" s="6" t="str">
        <f t="shared" si="3"/>
        <v>film &amp; video</v>
      </c>
      <c r="R46" t="str">
        <f t="shared" si="4"/>
        <v>television</v>
      </c>
      <c r="S46" s="10">
        <f t="shared" si="0"/>
        <v>41919.098807870374</v>
      </c>
      <c r="T46" s="10">
        <f t="shared" si="5"/>
        <v>41874.098807870374</v>
      </c>
    </row>
    <row r="47" spans="1:20"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1"/>
        <v>120</v>
      </c>
      <c r="P47">
        <f t="shared" si="2"/>
        <v>98.360655737704917</v>
      </c>
      <c r="Q47" s="6" t="str">
        <f t="shared" si="3"/>
        <v>film &amp; video</v>
      </c>
      <c r="R47" t="str">
        <f t="shared" si="4"/>
        <v>television</v>
      </c>
      <c r="S47" s="10">
        <f t="shared" si="0"/>
        <v>42487.623923611114</v>
      </c>
      <c r="T47" s="10">
        <f t="shared" si="5"/>
        <v>42457.623923611114</v>
      </c>
    </row>
    <row r="48" spans="1:20"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1"/>
        <v>104.16666666666667</v>
      </c>
      <c r="P48">
        <f t="shared" si="2"/>
        <v>194.44444444444446</v>
      </c>
      <c r="Q48" s="6" t="str">
        <f t="shared" si="3"/>
        <v>film &amp; video</v>
      </c>
      <c r="R48" t="str">
        <f t="shared" si="4"/>
        <v>television</v>
      </c>
      <c r="S48" s="10">
        <f t="shared" si="0"/>
        <v>42353.964976851858</v>
      </c>
      <c r="T48" s="10">
        <f t="shared" si="5"/>
        <v>42323.964976851858</v>
      </c>
    </row>
    <row r="49" spans="1:20"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1"/>
        <v>107.61100000000002</v>
      </c>
      <c r="P49">
        <f t="shared" si="2"/>
        <v>76.865000000000009</v>
      </c>
      <c r="Q49" s="6" t="str">
        <f t="shared" si="3"/>
        <v>film &amp; video</v>
      </c>
      <c r="R49" t="str">
        <f t="shared" si="4"/>
        <v>television</v>
      </c>
      <c r="S49" s="10">
        <f t="shared" si="0"/>
        <v>41992.861192129625</v>
      </c>
      <c r="T49" s="10">
        <f t="shared" si="5"/>
        <v>41932.819525462961</v>
      </c>
    </row>
    <row r="50" spans="1:20"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1"/>
        <v>107.94999999999999</v>
      </c>
      <c r="P50">
        <f t="shared" si="2"/>
        <v>56.815789473684212</v>
      </c>
      <c r="Q50" s="6" t="str">
        <f t="shared" si="3"/>
        <v>film &amp; video</v>
      </c>
      <c r="R50" t="str">
        <f t="shared" si="4"/>
        <v>television</v>
      </c>
      <c r="S50" s="10">
        <f t="shared" si="0"/>
        <v>42064.5</v>
      </c>
      <c r="T50" s="10">
        <f t="shared" si="5"/>
        <v>42033.516898148147</v>
      </c>
    </row>
    <row r="51" spans="1: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1"/>
        <v>100</v>
      </c>
      <c r="P51">
        <f t="shared" si="2"/>
        <v>137.93103448275863</v>
      </c>
      <c r="Q51" s="6" t="str">
        <f t="shared" si="3"/>
        <v>film &amp; video</v>
      </c>
      <c r="R51" t="str">
        <f t="shared" si="4"/>
        <v>television</v>
      </c>
      <c r="S51" s="10">
        <f t="shared" si="0"/>
        <v>42301.176446759258</v>
      </c>
      <c r="T51" s="10">
        <f t="shared" si="5"/>
        <v>42271.176446759258</v>
      </c>
    </row>
    <row r="52" spans="1:20"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1"/>
        <v>100</v>
      </c>
      <c r="P52">
        <f t="shared" si="2"/>
        <v>27.272727272727273</v>
      </c>
      <c r="Q52" s="6" t="str">
        <f t="shared" si="3"/>
        <v>film &amp; video</v>
      </c>
      <c r="R52" t="str">
        <f t="shared" si="4"/>
        <v>television</v>
      </c>
      <c r="S52" s="10">
        <f t="shared" si="0"/>
        <v>42034.708333333328</v>
      </c>
      <c r="T52" s="10">
        <f t="shared" si="5"/>
        <v>41995.752986111111</v>
      </c>
    </row>
    <row r="53" spans="1:20"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1"/>
        <v>128.0181818181818</v>
      </c>
      <c r="P53">
        <f t="shared" si="2"/>
        <v>118.33613445378151</v>
      </c>
      <c r="Q53" s="6" t="str">
        <f t="shared" si="3"/>
        <v>film &amp; video</v>
      </c>
      <c r="R53" t="str">
        <f t="shared" si="4"/>
        <v>television</v>
      </c>
      <c r="S53" s="10">
        <f t="shared" si="0"/>
        <v>42226.928668981483</v>
      </c>
      <c r="T53" s="10">
        <f t="shared" si="5"/>
        <v>42196.928668981483</v>
      </c>
    </row>
    <row r="54" spans="1:20"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1"/>
        <v>116.21</v>
      </c>
      <c r="P54">
        <f t="shared" si="2"/>
        <v>223.48076923076923</v>
      </c>
      <c r="Q54" s="6" t="str">
        <f t="shared" si="3"/>
        <v>film &amp; video</v>
      </c>
      <c r="R54" t="str">
        <f t="shared" si="4"/>
        <v>television</v>
      </c>
      <c r="S54" s="10">
        <f t="shared" si="0"/>
        <v>41837.701921296299</v>
      </c>
      <c r="T54" s="10">
        <f t="shared" si="5"/>
        <v>41807.701921296299</v>
      </c>
    </row>
    <row r="55" spans="1:20"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1"/>
        <v>109.63333333333334</v>
      </c>
      <c r="P55">
        <f t="shared" si="2"/>
        <v>28.111111111111111</v>
      </c>
      <c r="Q55" s="6" t="str">
        <f t="shared" si="3"/>
        <v>film &amp; video</v>
      </c>
      <c r="R55" t="str">
        <f t="shared" si="4"/>
        <v>television</v>
      </c>
      <c r="S55" s="10">
        <f t="shared" si="0"/>
        <v>41733.916666666664</v>
      </c>
      <c r="T55" s="10">
        <f t="shared" si="5"/>
        <v>41719.549131944441</v>
      </c>
    </row>
    <row r="56" spans="1:20"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1"/>
        <v>101</v>
      </c>
      <c r="P56">
        <f t="shared" si="2"/>
        <v>194.23076923076923</v>
      </c>
      <c r="Q56" s="6" t="str">
        <f t="shared" si="3"/>
        <v>film &amp; video</v>
      </c>
      <c r="R56" t="str">
        <f t="shared" si="4"/>
        <v>television</v>
      </c>
      <c r="S56" s="10">
        <f t="shared" si="0"/>
        <v>42363.713206018518</v>
      </c>
      <c r="T56" s="10">
        <f t="shared" si="5"/>
        <v>42333.713206018518</v>
      </c>
    </row>
    <row r="57" spans="1:20"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1"/>
        <v>128.95348837209301</v>
      </c>
      <c r="P57">
        <f t="shared" si="2"/>
        <v>128.95348837209303</v>
      </c>
      <c r="Q57" s="6" t="str">
        <f t="shared" si="3"/>
        <v>film &amp; video</v>
      </c>
      <c r="R57" t="str">
        <f t="shared" si="4"/>
        <v>television</v>
      </c>
      <c r="S57" s="10">
        <f t="shared" si="0"/>
        <v>42517.968935185185</v>
      </c>
      <c r="T57" s="10">
        <f t="shared" si="5"/>
        <v>42496.968935185185</v>
      </c>
    </row>
    <row r="58" spans="1:20"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1"/>
        <v>107.26249999999999</v>
      </c>
      <c r="P58">
        <f t="shared" si="2"/>
        <v>49.316091954022987</v>
      </c>
      <c r="Q58" s="6" t="str">
        <f t="shared" si="3"/>
        <v>film &amp; video</v>
      </c>
      <c r="R58" t="str">
        <f t="shared" si="4"/>
        <v>television</v>
      </c>
      <c r="S58" s="10">
        <f t="shared" si="0"/>
        <v>42163.666666666672</v>
      </c>
      <c r="T58" s="10">
        <f t="shared" si="5"/>
        <v>42149.548888888887</v>
      </c>
    </row>
    <row r="59" spans="1:20"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1"/>
        <v>101.89999999999999</v>
      </c>
      <c r="P59">
        <f t="shared" si="2"/>
        <v>221.52173913043478</v>
      </c>
      <c r="Q59" s="6" t="str">
        <f t="shared" si="3"/>
        <v>film &amp; video</v>
      </c>
      <c r="R59" t="str">
        <f t="shared" si="4"/>
        <v>television</v>
      </c>
      <c r="S59" s="10">
        <f t="shared" si="0"/>
        <v>42119.83289351852</v>
      </c>
      <c r="T59" s="10">
        <f t="shared" si="5"/>
        <v>42089.83289351852</v>
      </c>
    </row>
    <row r="60" spans="1:20"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1"/>
        <v>102.91</v>
      </c>
      <c r="P60">
        <f t="shared" si="2"/>
        <v>137.21333333333334</v>
      </c>
      <c r="Q60" s="6" t="str">
        <f t="shared" si="3"/>
        <v>film &amp; video</v>
      </c>
      <c r="R60" t="str">
        <f t="shared" si="4"/>
        <v>television</v>
      </c>
      <c r="S60" s="10">
        <f t="shared" si="0"/>
        <v>41962.786712962959</v>
      </c>
      <c r="T60" s="10">
        <f t="shared" si="5"/>
        <v>41932.745046296295</v>
      </c>
    </row>
    <row r="61" spans="1:20"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1"/>
        <v>100.12570000000001</v>
      </c>
      <c r="P61">
        <f t="shared" si="2"/>
        <v>606.82242424242418</v>
      </c>
      <c r="Q61" s="6" t="str">
        <f t="shared" si="3"/>
        <v>film &amp; video</v>
      </c>
      <c r="R61" t="str">
        <f t="shared" si="4"/>
        <v>television</v>
      </c>
      <c r="S61" s="10">
        <f t="shared" si="0"/>
        <v>42261.875</v>
      </c>
      <c r="T61" s="10">
        <f t="shared" si="5"/>
        <v>42230.23583333334</v>
      </c>
    </row>
    <row r="62" spans="1:20"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1"/>
        <v>103.29622222222221</v>
      </c>
      <c r="P62">
        <f t="shared" si="2"/>
        <v>43.040092592592593</v>
      </c>
      <c r="Q62" s="6" t="str">
        <f t="shared" si="3"/>
        <v>film &amp; video</v>
      </c>
      <c r="R62" t="str">
        <f t="shared" si="4"/>
        <v>shorts</v>
      </c>
      <c r="S62" s="10">
        <f t="shared" si="0"/>
        <v>41721</v>
      </c>
      <c r="T62" s="10">
        <f t="shared" si="5"/>
        <v>41701.901817129627</v>
      </c>
    </row>
    <row r="63" spans="1:20"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1"/>
        <v>148.30000000000001</v>
      </c>
      <c r="P63">
        <f t="shared" si="2"/>
        <v>322.39130434782606</v>
      </c>
      <c r="Q63" s="6" t="str">
        <f t="shared" si="3"/>
        <v>film &amp; video</v>
      </c>
      <c r="R63" t="str">
        <f t="shared" si="4"/>
        <v>shorts</v>
      </c>
      <c r="S63" s="10">
        <f t="shared" si="0"/>
        <v>41431.814317129632</v>
      </c>
      <c r="T63" s="10">
        <f t="shared" si="5"/>
        <v>41409.814317129632</v>
      </c>
    </row>
    <row r="64" spans="1:20"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1"/>
        <v>154.73333333333332</v>
      </c>
      <c r="P64">
        <f t="shared" si="2"/>
        <v>96.708333333333329</v>
      </c>
      <c r="Q64" s="6" t="str">
        <f t="shared" si="3"/>
        <v>film &amp; video</v>
      </c>
      <c r="R64" t="str">
        <f t="shared" si="4"/>
        <v>shorts</v>
      </c>
      <c r="S64" s="10">
        <f t="shared" si="0"/>
        <v>41336.799513888887</v>
      </c>
      <c r="T64" s="10">
        <f t="shared" si="5"/>
        <v>41311.799513888887</v>
      </c>
    </row>
    <row r="65" spans="1:20"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1"/>
        <v>113.51849999999999</v>
      </c>
      <c r="P65">
        <f t="shared" si="2"/>
        <v>35.474531249999998</v>
      </c>
      <c r="Q65" s="6" t="str">
        <f t="shared" si="3"/>
        <v>film &amp; video</v>
      </c>
      <c r="R65" t="str">
        <f t="shared" si="4"/>
        <v>shorts</v>
      </c>
      <c r="S65" s="10">
        <f t="shared" si="0"/>
        <v>41636.207638888889</v>
      </c>
      <c r="T65" s="10">
        <f t="shared" si="5"/>
        <v>41612.912187499998</v>
      </c>
    </row>
    <row r="66" spans="1:20"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1"/>
        <v>173.33333333333334</v>
      </c>
      <c r="P66">
        <f t="shared" si="2"/>
        <v>86.666666666666671</v>
      </c>
      <c r="Q66" s="6" t="str">
        <f t="shared" si="3"/>
        <v>film &amp; video</v>
      </c>
      <c r="R66" t="str">
        <f t="shared" si="4"/>
        <v>shorts</v>
      </c>
      <c r="S66" s="10">
        <f t="shared" si="0"/>
        <v>41463.01829861111</v>
      </c>
      <c r="T66" s="10">
        <f t="shared" si="5"/>
        <v>41433.01829861111</v>
      </c>
    </row>
    <row r="67" spans="1:20"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E67/D67 * 100</f>
        <v>107.52857142857141</v>
      </c>
      <c r="P67">
        <f t="shared" ref="P67:P130" si="7">E67/L67</f>
        <v>132.05263157894737</v>
      </c>
      <c r="Q67" s="6" t="str">
        <f t="shared" ref="Q67:Q130" si="8">LEFT(N67, SEARCH("/",N67,1) - 1)</f>
        <v>film &amp; video</v>
      </c>
      <c r="R67" t="str">
        <f t="shared" ref="R67:R130" si="9">RIGHT(N67, LEN(N67) - SEARCH("/",N67,1) )</f>
        <v>shorts</v>
      </c>
      <c r="S67" s="10">
        <f t="shared" ref="S67:S130" si="10">(((I67/60)/60)/24) + DATE(1970,1,1)</f>
        <v>41862.249305555553</v>
      </c>
      <c r="T67" s="10">
        <f t="shared" ref="T67:T130" si="11">(((J67/60)/60)/24) + DATE(1970,1,1)</f>
        <v>41835.821226851855</v>
      </c>
    </row>
    <row r="68" spans="1:20"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118.6</v>
      </c>
      <c r="P68">
        <f t="shared" si="7"/>
        <v>91.230769230769226</v>
      </c>
      <c r="Q68" s="6" t="str">
        <f t="shared" si="8"/>
        <v>film &amp; video</v>
      </c>
      <c r="R68" t="str">
        <f t="shared" si="9"/>
        <v>shorts</v>
      </c>
      <c r="S68" s="10">
        <f t="shared" si="10"/>
        <v>42569.849768518514</v>
      </c>
      <c r="T68" s="10">
        <f t="shared" si="11"/>
        <v>42539.849768518514</v>
      </c>
    </row>
    <row r="69" spans="1:20"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116.25000000000001</v>
      </c>
      <c r="P69">
        <f t="shared" si="7"/>
        <v>116.25</v>
      </c>
      <c r="Q69" s="6" t="str">
        <f t="shared" si="8"/>
        <v>film &amp; video</v>
      </c>
      <c r="R69" t="str">
        <f t="shared" si="9"/>
        <v>shorts</v>
      </c>
      <c r="S69" s="10">
        <f t="shared" si="10"/>
        <v>41105.583379629628</v>
      </c>
      <c r="T69" s="10">
        <f t="shared" si="11"/>
        <v>41075.583379629628</v>
      </c>
    </row>
    <row r="70" spans="1:20"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6"/>
        <v>127.16666666666667</v>
      </c>
      <c r="P70">
        <f t="shared" si="7"/>
        <v>21.194444444444443</v>
      </c>
      <c r="Q70" s="6" t="str">
        <f t="shared" si="8"/>
        <v>film &amp; video</v>
      </c>
      <c r="R70" t="str">
        <f t="shared" si="9"/>
        <v>shorts</v>
      </c>
      <c r="S70" s="10">
        <f t="shared" si="10"/>
        <v>41693.569340277776</v>
      </c>
      <c r="T70" s="10">
        <f t="shared" si="11"/>
        <v>41663.569340277776</v>
      </c>
    </row>
    <row r="71" spans="1:20"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110.9423</v>
      </c>
      <c r="P71">
        <f t="shared" si="7"/>
        <v>62.327134831460668</v>
      </c>
      <c r="Q71" s="6" t="str">
        <f t="shared" si="8"/>
        <v>film &amp; video</v>
      </c>
      <c r="R71" t="str">
        <f t="shared" si="9"/>
        <v>shorts</v>
      </c>
      <c r="S71" s="10">
        <f t="shared" si="10"/>
        <v>40818.290972222225</v>
      </c>
      <c r="T71" s="10">
        <f t="shared" si="11"/>
        <v>40786.187789351854</v>
      </c>
    </row>
    <row r="72" spans="1:20"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6"/>
        <v>127.2</v>
      </c>
      <c r="P72">
        <f t="shared" si="7"/>
        <v>37.411764705882355</v>
      </c>
      <c r="Q72" s="6" t="str">
        <f t="shared" si="8"/>
        <v>film &amp; video</v>
      </c>
      <c r="R72" t="str">
        <f t="shared" si="9"/>
        <v>shorts</v>
      </c>
      <c r="S72" s="10">
        <f t="shared" si="10"/>
        <v>40790.896354166667</v>
      </c>
      <c r="T72" s="10">
        <f t="shared" si="11"/>
        <v>40730.896354166667</v>
      </c>
    </row>
    <row r="73" spans="1:20"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6"/>
        <v>123.94444444444443</v>
      </c>
      <c r="P73">
        <f t="shared" si="7"/>
        <v>69.71875</v>
      </c>
      <c r="Q73" s="6" t="str">
        <f t="shared" si="8"/>
        <v>film &amp; video</v>
      </c>
      <c r="R73" t="str">
        <f t="shared" si="9"/>
        <v>shorts</v>
      </c>
      <c r="S73" s="10">
        <f t="shared" si="10"/>
        <v>41057.271493055552</v>
      </c>
      <c r="T73" s="10">
        <f t="shared" si="11"/>
        <v>40997.271493055552</v>
      </c>
    </row>
    <row r="74" spans="1:20"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108.40909090909091</v>
      </c>
      <c r="P74">
        <f t="shared" si="7"/>
        <v>58.170731707317074</v>
      </c>
      <c r="Q74" s="6" t="str">
        <f t="shared" si="8"/>
        <v>film &amp; video</v>
      </c>
      <c r="R74" t="str">
        <f t="shared" si="9"/>
        <v>shorts</v>
      </c>
      <c r="S74" s="10">
        <f t="shared" si="10"/>
        <v>41228</v>
      </c>
      <c r="T74" s="10">
        <f t="shared" si="11"/>
        <v>41208.010196759256</v>
      </c>
    </row>
    <row r="75" spans="1:20"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s="6" t="str">
        <f t="shared" si="8"/>
        <v>film &amp; video</v>
      </c>
      <c r="R75" t="str">
        <f t="shared" si="9"/>
        <v>shorts</v>
      </c>
      <c r="S75" s="10">
        <f t="shared" si="10"/>
        <v>40666.165972222225</v>
      </c>
      <c r="T75" s="10">
        <f t="shared" si="11"/>
        <v>40587.75675925926</v>
      </c>
    </row>
    <row r="76" spans="1:20"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6"/>
        <v>112.93199999999999</v>
      </c>
      <c r="P76">
        <f t="shared" si="7"/>
        <v>19.471034482758618</v>
      </c>
      <c r="Q76" s="6" t="str">
        <f t="shared" si="8"/>
        <v>film &amp; video</v>
      </c>
      <c r="R76" t="str">
        <f t="shared" si="9"/>
        <v>shorts</v>
      </c>
      <c r="S76" s="10">
        <f t="shared" si="10"/>
        <v>42390.487210648149</v>
      </c>
      <c r="T76" s="10">
        <f t="shared" si="11"/>
        <v>42360.487210648149</v>
      </c>
    </row>
    <row r="77" spans="1:20"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115.42857142857143</v>
      </c>
      <c r="P77">
        <f t="shared" si="7"/>
        <v>85.957446808510639</v>
      </c>
      <c r="Q77" s="6" t="str">
        <f t="shared" si="8"/>
        <v>film &amp; video</v>
      </c>
      <c r="R77" t="str">
        <f t="shared" si="9"/>
        <v>shorts</v>
      </c>
      <c r="S77" s="10">
        <f t="shared" si="10"/>
        <v>41387.209166666667</v>
      </c>
      <c r="T77" s="10">
        <f t="shared" si="11"/>
        <v>41357.209166666667</v>
      </c>
    </row>
    <row r="78" spans="1:20"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6"/>
        <v>153.33333333333334</v>
      </c>
      <c r="P78">
        <f t="shared" si="7"/>
        <v>30.666666666666668</v>
      </c>
      <c r="Q78" s="6" t="str">
        <f t="shared" si="8"/>
        <v>film &amp; video</v>
      </c>
      <c r="R78" t="str">
        <f t="shared" si="9"/>
        <v>shorts</v>
      </c>
      <c r="S78" s="10">
        <f t="shared" si="10"/>
        <v>40904.733310185184</v>
      </c>
      <c r="T78" s="10">
        <f t="shared" si="11"/>
        <v>40844.691643518519</v>
      </c>
    </row>
    <row r="79" spans="1:20"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6"/>
        <v>392.5</v>
      </c>
      <c r="P79">
        <f t="shared" si="7"/>
        <v>60.384615384615387</v>
      </c>
      <c r="Q79" s="6" t="str">
        <f t="shared" si="8"/>
        <v>film &amp; video</v>
      </c>
      <c r="R79" t="str">
        <f t="shared" si="9"/>
        <v>shorts</v>
      </c>
      <c r="S79" s="10">
        <f t="shared" si="10"/>
        <v>41050.124305555553</v>
      </c>
      <c r="T79" s="10">
        <f t="shared" si="11"/>
        <v>40997.144872685189</v>
      </c>
    </row>
    <row r="80" spans="1:20"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s="6" t="str">
        <f t="shared" si="8"/>
        <v>film &amp; video</v>
      </c>
      <c r="R80" t="str">
        <f t="shared" si="9"/>
        <v>shorts</v>
      </c>
      <c r="S80" s="10">
        <f t="shared" si="10"/>
        <v>42614.730567129634</v>
      </c>
      <c r="T80" s="10">
        <f t="shared" si="11"/>
        <v>42604.730567129634</v>
      </c>
    </row>
    <row r="81" spans="1:20"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40.268292682926827</v>
      </c>
      <c r="Q81" s="6" t="str">
        <f t="shared" si="8"/>
        <v>film &amp; video</v>
      </c>
      <c r="R81" t="str">
        <f t="shared" si="9"/>
        <v>shorts</v>
      </c>
      <c r="S81" s="10">
        <f t="shared" si="10"/>
        <v>41754.776539351849</v>
      </c>
      <c r="T81" s="10">
        <f t="shared" si="11"/>
        <v>41724.776539351849</v>
      </c>
    </row>
    <row r="82" spans="1:20"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107.25</v>
      </c>
      <c r="P82">
        <f t="shared" si="7"/>
        <v>273.82978723404256</v>
      </c>
      <c r="Q82" s="6" t="str">
        <f t="shared" si="8"/>
        <v>film &amp; video</v>
      </c>
      <c r="R82" t="str">
        <f t="shared" si="9"/>
        <v>shorts</v>
      </c>
      <c r="S82" s="10">
        <f t="shared" si="10"/>
        <v>41618.083981481483</v>
      </c>
      <c r="T82" s="10">
        <f t="shared" si="11"/>
        <v>41583.083981481483</v>
      </c>
    </row>
    <row r="83" spans="1:20"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53.035714285714285</v>
      </c>
      <c r="Q83" s="6" t="str">
        <f t="shared" si="8"/>
        <v>film &amp; video</v>
      </c>
      <c r="R83" t="str">
        <f t="shared" si="9"/>
        <v>shorts</v>
      </c>
      <c r="S83" s="10">
        <f t="shared" si="10"/>
        <v>41104.126388888886</v>
      </c>
      <c r="T83" s="10">
        <f t="shared" si="11"/>
        <v>41100.158877314818</v>
      </c>
    </row>
    <row r="84" spans="1:20"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100.01249999999999</v>
      </c>
      <c r="P84">
        <f t="shared" si="7"/>
        <v>40.005000000000003</v>
      </c>
      <c r="Q84" s="6" t="str">
        <f t="shared" si="8"/>
        <v>film &amp; video</v>
      </c>
      <c r="R84" t="str">
        <f t="shared" si="9"/>
        <v>shorts</v>
      </c>
      <c r="S84" s="10">
        <f t="shared" si="10"/>
        <v>40825.820150462961</v>
      </c>
      <c r="T84" s="10">
        <f t="shared" si="11"/>
        <v>40795.820150462961</v>
      </c>
    </row>
    <row r="85" spans="1:20"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6"/>
        <v>102.49999999999999</v>
      </c>
      <c r="P85">
        <f t="shared" si="7"/>
        <v>15.76923076923077</v>
      </c>
      <c r="Q85" s="6" t="str">
        <f t="shared" si="8"/>
        <v>film &amp; video</v>
      </c>
      <c r="R85" t="str">
        <f t="shared" si="9"/>
        <v>shorts</v>
      </c>
      <c r="S85" s="10">
        <f t="shared" si="10"/>
        <v>42057.479166666672</v>
      </c>
      <c r="T85" s="10">
        <f t="shared" si="11"/>
        <v>42042.615613425922</v>
      </c>
    </row>
    <row r="86" spans="1:20"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71.428571428571431</v>
      </c>
      <c r="Q86" s="6" t="str">
        <f t="shared" si="8"/>
        <v>film &amp; video</v>
      </c>
      <c r="R86" t="str">
        <f t="shared" si="9"/>
        <v>shorts</v>
      </c>
      <c r="S86" s="10">
        <f t="shared" si="10"/>
        <v>40678.757939814815</v>
      </c>
      <c r="T86" s="10">
        <f t="shared" si="11"/>
        <v>40648.757939814815</v>
      </c>
    </row>
    <row r="87" spans="1:20"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6"/>
        <v>125.49999999999999</v>
      </c>
      <c r="P87">
        <f t="shared" si="7"/>
        <v>71.714285714285708</v>
      </c>
      <c r="Q87" s="6" t="str">
        <f t="shared" si="8"/>
        <v>film &amp; video</v>
      </c>
      <c r="R87" t="str">
        <f t="shared" si="9"/>
        <v>shorts</v>
      </c>
      <c r="S87" s="10">
        <f t="shared" si="10"/>
        <v>40809.125428240739</v>
      </c>
      <c r="T87" s="10">
        <f t="shared" si="11"/>
        <v>40779.125428240739</v>
      </c>
    </row>
    <row r="88" spans="1:20"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106.46666666666667</v>
      </c>
      <c r="P88">
        <f t="shared" si="7"/>
        <v>375.76470588235293</v>
      </c>
      <c r="Q88" s="6" t="str">
        <f t="shared" si="8"/>
        <v>film &amp; video</v>
      </c>
      <c r="R88" t="str">
        <f t="shared" si="9"/>
        <v>shorts</v>
      </c>
      <c r="S88" s="10">
        <f t="shared" si="10"/>
        <v>42365.59774305555</v>
      </c>
      <c r="T88" s="10">
        <f t="shared" si="11"/>
        <v>42291.556076388893</v>
      </c>
    </row>
    <row r="89" spans="1:20"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6"/>
        <v>104.60000000000001</v>
      </c>
      <c r="P89">
        <f t="shared" si="7"/>
        <v>104.6</v>
      </c>
      <c r="Q89" s="6" t="str">
        <f t="shared" si="8"/>
        <v>film &amp; video</v>
      </c>
      <c r="R89" t="str">
        <f t="shared" si="9"/>
        <v>shorts</v>
      </c>
      <c r="S89" s="10">
        <f t="shared" si="10"/>
        <v>40332.070138888892</v>
      </c>
      <c r="T89" s="10">
        <f t="shared" si="11"/>
        <v>40322.53938657407</v>
      </c>
    </row>
    <row r="90" spans="1:20"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6"/>
        <v>102.85714285714285</v>
      </c>
      <c r="P90">
        <f t="shared" si="7"/>
        <v>60</v>
      </c>
      <c r="Q90" s="6" t="str">
        <f t="shared" si="8"/>
        <v>film &amp; video</v>
      </c>
      <c r="R90" t="str">
        <f t="shared" si="9"/>
        <v>shorts</v>
      </c>
      <c r="S90" s="10">
        <f t="shared" si="10"/>
        <v>41812.65892361111</v>
      </c>
      <c r="T90" s="10">
        <f t="shared" si="11"/>
        <v>41786.65892361111</v>
      </c>
    </row>
    <row r="91" spans="1:20"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115.06666666666668</v>
      </c>
      <c r="P91">
        <f t="shared" si="7"/>
        <v>123.28571428571429</v>
      </c>
      <c r="Q91" s="6" t="str">
        <f t="shared" si="8"/>
        <v>film &amp; video</v>
      </c>
      <c r="R91" t="str">
        <f t="shared" si="9"/>
        <v>shorts</v>
      </c>
      <c r="S91" s="10">
        <f t="shared" si="10"/>
        <v>41427.752222222225</v>
      </c>
      <c r="T91" s="10">
        <f t="shared" si="11"/>
        <v>41402.752222222225</v>
      </c>
    </row>
    <row r="92" spans="1:20"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6"/>
        <v>100.4</v>
      </c>
      <c r="P92">
        <f t="shared" si="7"/>
        <v>31.375</v>
      </c>
      <c r="Q92" s="6" t="str">
        <f t="shared" si="8"/>
        <v>film &amp; video</v>
      </c>
      <c r="R92" t="str">
        <f t="shared" si="9"/>
        <v>shorts</v>
      </c>
      <c r="S92" s="10">
        <f t="shared" si="10"/>
        <v>40736.297442129631</v>
      </c>
      <c r="T92" s="10">
        <f t="shared" si="11"/>
        <v>40706.297442129631</v>
      </c>
    </row>
    <row r="93" spans="1:20"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78.260869565217391</v>
      </c>
      <c r="Q93" s="6" t="str">
        <f t="shared" si="8"/>
        <v>film &amp; video</v>
      </c>
      <c r="R93" t="str">
        <f t="shared" si="9"/>
        <v>shorts</v>
      </c>
      <c r="S93" s="10">
        <f t="shared" si="10"/>
        <v>40680.402361111112</v>
      </c>
      <c r="T93" s="10">
        <f t="shared" si="11"/>
        <v>40619.402361111112</v>
      </c>
    </row>
    <row r="94" spans="1:20"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105.2</v>
      </c>
      <c r="P94">
        <f t="shared" si="7"/>
        <v>122.32558139534883</v>
      </c>
      <c r="Q94" s="6" t="str">
        <f t="shared" si="8"/>
        <v>film &amp; video</v>
      </c>
      <c r="R94" t="str">
        <f t="shared" si="9"/>
        <v>shorts</v>
      </c>
      <c r="S94" s="10">
        <f t="shared" si="10"/>
        <v>42767.333333333328</v>
      </c>
      <c r="T94" s="10">
        <f t="shared" si="11"/>
        <v>42721.198877314819</v>
      </c>
    </row>
    <row r="95" spans="1:20"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6"/>
        <v>110.60000000000001</v>
      </c>
      <c r="P95">
        <f t="shared" si="7"/>
        <v>73.733333333333334</v>
      </c>
      <c r="Q95" s="6" t="str">
        <f t="shared" si="8"/>
        <v>film &amp; video</v>
      </c>
      <c r="R95" t="str">
        <f t="shared" si="9"/>
        <v>shorts</v>
      </c>
      <c r="S95" s="10">
        <f t="shared" si="10"/>
        <v>41093.875</v>
      </c>
      <c r="T95" s="10">
        <f t="shared" si="11"/>
        <v>41065.858067129629</v>
      </c>
    </row>
    <row r="96" spans="1:20"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21.666666666666668</v>
      </c>
      <c r="Q96" s="6" t="str">
        <f t="shared" si="8"/>
        <v>film &amp; video</v>
      </c>
      <c r="R96" t="str">
        <f t="shared" si="9"/>
        <v>shorts</v>
      </c>
      <c r="S96" s="10">
        <f t="shared" si="10"/>
        <v>41736.717847222222</v>
      </c>
      <c r="T96" s="10">
        <f t="shared" si="11"/>
        <v>41716.717847222222</v>
      </c>
    </row>
    <row r="97" spans="1:20"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6"/>
        <v>131.42857142857142</v>
      </c>
      <c r="P97">
        <f t="shared" si="7"/>
        <v>21.904761904761905</v>
      </c>
      <c r="Q97" s="6" t="str">
        <f t="shared" si="8"/>
        <v>film &amp; video</v>
      </c>
      <c r="R97" t="str">
        <f t="shared" si="9"/>
        <v>shorts</v>
      </c>
      <c r="S97" s="10">
        <f t="shared" si="10"/>
        <v>40965.005104166667</v>
      </c>
      <c r="T97" s="10">
        <f t="shared" si="11"/>
        <v>40935.005104166667</v>
      </c>
    </row>
    <row r="98" spans="1:20"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6"/>
        <v>114.66666666666667</v>
      </c>
      <c r="P98">
        <f t="shared" si="7"/>
        <v>50.588235294117645</v>
      </c>
      <c r="Q98" s="6" t="str">
        <f t="shared" si="8"/>
        <v>film &amp; video</v>
      </c>
      <c r="R98" t="str">
        <f t="shared" si="9"/>
        <v>shorts</v>
      </c>
      <c r="S98" s="10">
        <f t="shared" si="10"/>
        <v>40391.125</v>
      </c>
      <c r="T98" s="10">
        <f t="shared" si="11"/>
        <v>40324.662511574075</v>
      </c>
    </row>
    <row r="99" spans="1:20"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6"/>
        <v>106.25</v>
      </c>
      <c r="P99">
        <f t="shared" si="7"/>
        <v>53.125</v>
      </c>
      <c r="Q99" s="6" t="str">
        <f t="shared" si="8"/>
        <v>film &amp; video</v>
      </c>
      <c r="R99" t="str">
        <f t="shared" si="9"/>
        <v>shorts</v>
      </c>
      <c r="S99" s="10">
        <f t="shared" si="10"/>
        <v>40736.135208333333</v>
      </c>
      <c r="T99" s="10">
        <f t="shared" si="11"/>
        <v>40706.135208333333</v>
      </c>
    </row>
    <row r="100" spans="1:20"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106.25</v>
      </c>
      <c r="P100">
        <f t="shared" si="7"/>
        <v>56.666666666666664</v>
      </c>
      <c r="Q100" s="6" t="str">
        <f t="shared" si="8"/>
        <v>film &amp; video</v>
      </c>
      <c r="R100" t="str">
        <f t="shared" si="9"/>
        <v>shorts</v>
      </c>
      <c r="S100" s="10">
        <f t="shared" si="10"/>
        <v>41250.979166666664</v>
      </c>
      <c r="T100" s="10">
        <f t="shared" si="11"/>
        <v>41214.79483796296</v>
      </c>
    </row>
    <row r="101" spans="1:20"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106.01933333333334</v>
      </c>
      <c r="P101">
        <f t="shared" si="7"/>
        <v>40.776666666666664</v>
      </c>
      <c r="Q101" s="6" t="str">
        <f t="shared" si="8"/>
        <v>film &amp; video</v>
      </c>
      <c r="R101" t="str">
        <f t="shared" si="9"/>
        <v>shorts</v>
      </c>
      <c r="S101" s="10">
        <f t="shared" si="10"/>
        <v>41661.902766203704</v>
      </c>
      <c r="T101" s="10">
        <f t="shared" si="11"/>
        <v>41631.902766203704</v>
      </c>
    </row>
    <row r="102" spans="1:20"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192.30769230769232</v>
      </c>
      <c r="Q102" s="6" t="str">
        <f t="shared" si="8"/>
        <v>film &amp; video</v>
      </c>
      <c r="R102" t="str">
        <f t="shared" si="9"/>
        <v>shorts</v>
      </c>
      <c r="S102" s="10">
        <f t="shared" si="10"/>
        <v>41217.794976851852</v>
      </c>
      <c r="T102" s="10">
        <f t="shared" si="11"/>
        <v>41197.753310185188</v>
      </c>
    </row>
    <row r="103" spans="1:20"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s="6" t="str">
        <f t="shared" si="8"/>
        <v>film &amp; video</v>
      </c>
      <c r="R103" t="str">
        <f t="shared" si="9"/>
        <v>shorts</v>
      </c>
      <c r="S103" s="10">
        <f t="shared" si="10"/>
        <v>41298.776736111111</v>
      </c>
      <c r="T103" s="10">
        <f t="shared" si="11"/>
        <v>41274.776736111111</v>
      </c>
    </row>
    <row r="104" spans="1:20"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127.75000000000001</v>
      </c>
      <c r="P104">
        <f t="shared" si="7"/>
        <v>117.92307692307692</v>
      </c>
      <c r="Q104" s="6" t="str">
        <f t="shared" si="8"/>
        <v>film &amp; video</v>
      </c>
      <c r="R104" t="str">
        <f t="shared" si="9"/>
        <v>shorts</v>
      </c>
      <c r="S104" s="10">
        <f t="shared" si="10"/>
        <v>40535.131168981483</v>
      </c>
      <c r="T104" s="10">
        <f t="shared" si="11"/>
        <v>40505.131168981483</v>
      </c>
    </row>
    <row r="105" spans="1:20"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105.15384615384616</v>
      </c>
      <c r="P105">
        <f t="shared" si="7"/>
        <v>27.897959183673468</v>
      </c>
      <c r="Q105" s="6" t="str">
        <f t="shared" si="8"/>
        <v>film &amp; video</v>
      </c>
      <c r="R105" t="str">
        <f t="shared" si="9"/>
        <v>shorts</v>
      </c>
      <c r="S105" s="10">
        <f t="shared" si="10"/>
        <v>41705.805902777778</v>
      </c>
      <c r="T105" s="10">
        <f t="shared" si="11"/>
        <v>41682.805902777778</v>
      </c>
    </row>
    <row r="106" spans="1:20"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s="6" t="str">
        <f t="shared" si="8"/>
        <v>film &amp; video</v>
      </c>
      <c r="R106" t="str">
        <f t="shared" si="9"/>
        <v>shorts</v>
      </c>
      <c r="S106" s="10">
        <f t="shared" si="10"/>
        <v>40636.041666666664</v>
      </c>
      <c r="T106" s="10">
        <f t="shared" si="11"/>
        <v>40612.695208333331</v>
      </c>
    </row>
    <row r="107" spans="1:20"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107.40909090909089</v>
      </c>
      <c r="P107">
        <f t="shared" si="7"/>
        <v>39.383333333333333</v>
      </c>
      <c r="Q107" s="6" t="str">
        <f t="shared" si="8"/>
        <v>film &amp; video</v>
      </c>
      <c r="R107" t="str">
        <f t="shared" si="9"/>
        <v>shorts</v>
      </c>
      <c r="S107" s="10">
        <f t="shared" si="10"/>
        <v>42504</v>
      </c>
      <c r="T107" s="10">
        <f t="shared" si="11"/>
        <v>42485.724768518514</v>
      </c>
    </row>
    <row r="108" spans="1: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100.49999999999999</v>
      </c>
      <c r="P108">
        <f t="shared" si="7"/>
        <v>186.11111111111111</v>
      </c>
      <c r="Q108" s="6" t="str">
        <f t="shared" si="8"/>
        <v>film &amp; video</v>
      </c>
      <c r="R108" t="str">
        <f t="shared" si="9"/>
        <v>shorts</v>
      </c>
      <c r="S108" s="10">
        <f t="shared" si="10"/>
        <v>41001.776631944449</v>
      </c>
      <c r="T108" s="10">
        <f t="shared" si="11"/>
        <v>40987.776631944449</v>
      </c>
    </row>
    <row r="109" spans="1:20"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102.46666666666667</v>
      </c>
      <c r="P109">
        <f t="shared" si="7"/>
        <v>111.37681159420291</v>
      </c>
      <c r="Q109" s="6" t="str">
        <f t="shared" si="8"/>
        <v>film &amp; video</v>
      </c>
      <c r="R109" t="str">
        <f t="shared" si="9"/>
        <v>shorts</v>
      </c>
      <c r="S109" s="10">
        <f t="shared" si="10"/>
        <v>40657.982488425929</v>
      </c>
      <c r="T109" s="10">
        <f t="shared" si="11"/>
        <v>40635.982488425929</v>
      </c>
    </row>
    <row r="110" spans="1:20"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246.66666666666669</v>
      </c>
      <c r="P110">
        <f t="shared" si="7"/>
        <v>78.723404255319153</v>
      </c>
      <c r="Q110" s="6" t="str">
        <f t="shared" si="8"/>
        <v>film &amp; video</v>
      </c>
      <c r="R110" t="str">
        <f t="shared" si="9"/>
        <v>shorts</v>
      </c>
      <c r="S110" s="10">
        <f t="shared" si="10"/>
        <v>41425.613078703704</v>
      </c>
      <c r="T110" s="10">
        <f t="shared" si="11"/>
        <v>41365.613078703704</v>
      </c>
    </row>
    <row r="111" spans="1:20"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219.49999999999997</v>
      </c>
      <c r="P111">
        <f t="shared" si="7"/>
        <v>46.702127659574465</v>
      </c>
      <c r="Q111" s="6" t="str">
        <f t="shared" si="8"/>
        <v>film &amp; video</v>
      </c>
      <c r="R111" t="str">
        <f t="shared" si="9"/>
        <v>shorts</v>
      </c>
      <c r="S111" s="10">
        <f t="shared" si="10"/>
        <v>40600.025810185187</v>
      </c>
      <c r="T111" s="10">
        <f t="shared" si="11"/>
        <v>40570.025810185187</v>
      </c>
    </row>
    <row r="112" spans="1:20"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130.76923076923077</v>
      </c>
      <c r="P112">
        <f t="shared" si="7"/>
        <v>65.384615384615387</v>
      </c>
      <c r="Q112" s="6" t="str">
        <f t="shared" si="8"/>
        <v>film &amp; video</v>
      </c>
      <c r="R112" t="str">
        <f t="shared" si="9"/>
        <v>shorts</v>
      </c>
      <c r="S112" s="10">
        <f t="shared" si="10"/>
        <v>41592.249305555553</v>
      </c>
      <c r="T112" s="10">
        <f t="shared" si="11"/>
        <v>41557.949687500004</v>
      </c>
    </row>
    <row r="113" spans="1:20"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154.57142857142858</v>
      </c>
      <c r="P113">
        <f t="shared" si="7"/>
        <v>102.0754716981132</v>
      </c>
      <c r="Q113" s="6" t="str">
        <f t="shared" si="8"/>
        <v>film &amp; video</v>
      </c>
      <c r="R113" t="str">
        <f t="shared" si="9"/>
        <v>shorts</v>
      </c>
      <c r="S113" s="10">
        <f t="shared" si="10"/>
        <v>42155.333182870367</v>
      </c>
      <c r="T113" s="10">
        <f t="shared" si="11"/>
        <v>42125.333182870367</v>
      </c>
    </row>
    <row r="114" spans="1:20"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64.197530864197532</v>
      </c>
      <c r="Q114" s="6" t="str">
        <f t="shared" si="8"/>
        <v>film &amp; video</v>
      </c>
      <c r="R114" t="str">
        <f t="shared" si="9"/>
        <v>shorts</v>
      </c>
      <c r="S114" s="10">
        <f t="shared" si="10"/>
        <v>41742.083333333336</v>
      </c>
      <c r="T114" s="10">
        <f t="shared" si="11"/>
        <v>41718.043032407404</v>
      </c>
    </row>
    <row r="115" spans="1:20"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90.384615384615387</v>
      </c>
      <c r="Q115" s="6" t="str">
        <f t="shared" si="8"/>
        <v>film &amp; video</v>
      </c>
      <c r="R115" t="str">
        <f t="shared" si="9"/>
        <v>shorts</v>
      </c>
      <c r="S115" s="10">
        <f t="shared" si="10"/>
        <v>40761.625</v>
      </c>
      <c r="T115" s="10">
        <f t="shared" si="11"/>
        <v>40753.758425925924</v>
      </c>
    </row>
    <row r="116" spans="1:20"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103.33333333333334</v>
      </c>
      <c r="P116">
        <f t="shared" si="7"/>
        <v>88.571428571428569</v>
      </c>
      <c r="Q116" s="6" t="str">
        <f t="shared" si="8"/>
        <v>film &amp; video</v>
      </c>
      <c r="R116" t="str">
        <f t="shared" si="9"/>
        <v>shorts</v>
      </c>
      <c r="S116" s="10">
        <f t="shared" si="10"/>
        <v>40921.27416666667</v>
      </c>
      <c r="T116" s="10">
        <f t="shared" si="11"/>
        <v>40861.27416666667</v>
      </c>
    </row>
    <row r="117" spans="1: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140.44444444444443</v>
      </c>
      <c r="P117">
        <f t="shared" si="7"/>
        <v>28.727272727272727</v>
      </c>
      <c r="Q117" s="6" t="str">
        <f t="shared" si="8"/>
        <v>film &amp; video</v>
      </c>
      <c r="R117" t="str">
        <f t="shared" si="9"/>
        <v>shorts</v>
      </c>
      <c r="S117" s="10">
        <f t="shared" si="10"/>
        <v>40943.738935185182</v>
      </c>
      <c r="T117" s="10">
        <f t="shared" si="11"/>
        <v>40918.738935185182</v>
      </c>
    </row>
    <row r="118" spans="1:20"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113.65714285714286</v>
      </c>
      <c r="P118">
        <f t="shared" si="7"/>
        <v>69.78947368421052</v>
      </c>
      <c r="Q118" s="6" t="str">
        <f t="shared" si="8"/>
        <v>film &amp; video</v>
      </c>
      <c r="R118" t="str">
        <f t="shared" si="9"/>
        <v>shorts</v>
      </c>
      <c r="S118" s="10">
        <f t="shared" si="10"/>
        <v>40641.455497685187</v>
      </c>
      <c r="T118" s="10">
        <f t="shared" si="11"/>
        <v>40595.497164351851</v>
      </c>
    </row>
    <row r="119" spans="1:20"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100.49377777777779</v>
      </c>
      <c r="P119">
        <f t="shared" si="7"/>
        <v>167.48962962962963</v>
      </c>
      <c r="Q119" s="6" t="str">
        <f t="shared" si="8"/>
        <v>film &amp; video</v>
      </c>
      <c r="R119" t="str">
        <f t="shared" si="9"/>
        <v>shorts</v>
      </c>
      <c r="S119" s="10">
        <f t="shared" si="10"/>
        <v>40338.791666666664</v>
      </c>
      <c r="T119" s="10">
        <f t="shared" si="11"/>
        <v>40248.834999999999</v>
      </c>
    </row>
    <row r="120" spans="1:20"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113.03159999999998</v>
      </c>
      <c r="P120">
        <f t="shared" si="7"/>
        <v>144.91230769230768</v>
      </c>
      <c r="Q120" s="6" t="str">
        <f t="shared" si="8"/>
        <v>film &amp; video</v>
      </c>
      <c r="R120" t="str">
        <f t="shared" si="9"/>
        <v>shorts</v>
      </c>
      <c r="S120" s="10">
        <f t="shared" si="10"/>
        <v>40753.053657407407</v>
      </c>
      <c r="T120" s="10">
        <f t="shared" si="11"/>
        <v>40723.053657407407</v>
      </c>
    </row>
    <row r="121" spans="1:20"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104.55692307692308</v>
      </c>
      <c r="P121">
        <f t="shared" si="7"/>
        <v>91.840540540540545</v>
      </c>
      <c r="Q121" s="6" t="str">
        <f t="shared" si="8"/>
        <v>film &amp; video</v>
      </c>
      <c r="R121" t="str">
        <f t="shared" si="9"/>
        <v>shorts</v>
      </c>
      <c r="S121" s="10">
        <f t="shared" si="10"/>
        <v>40768.958333333336</v>
      </c>
      <c r="T121" s="10">
        <f t="shared" si="11"/>
        <v>40739.069282407407</v>
      </c>
    </row>
    <row r="122" spans="1:20"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1.4285714285714287E-2</v>
      </c>
      <c r="P122">
        <f t="shared" si="7"/>
        <v>10</v>
      </c>
      <c r="Q122" s="6" t="str">
        <f t="shared" si="8"/>
        <v>film &amp; video</v>
      </c>
      <c r="R122" t="str">
        <f t="shared" si="9"/>
        <v>science fiction</v>
      </c>
      <c r="S122" s="10">
        <f t="shared" si="10"/>
        <v>42646.049849537041</v>
      </c>
      <c r="T122" s="10">
        <f t="shared" si="11"/>
        <v>42616.049849537041</v>
      </c>
    </row>
    <row r="123" spans="1:20"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3.3333333333333333E-2</v>
      </c>
      <c r="P123">
        <f t="shared" si="7"/>
        <v>1</v>
      </c>
      <c r="Q123" s="6" t="str">
        <f t="shared" si="8"/>
        <v>film &amp; video</v>
      </c>
      <c r="R123" t="str">
        <f t="shared" si="9"/>
        <v>science fiction</v>
      </c>
      <c r="S123" s="10">
        <f t="shared" si="10"/>
        <v>42112.427777777775</v>
      </c>
      <c r="T123" s="10">
        <f t="shared" si="11"/>
        <v>42096.704976851848</v>
      </c>
    </row>
    <row r="124" spans="1:20"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t="e">
        <f t="shared" si="7"/>
        <v>#DIV/0!</v>
      </c>
      <c r="Q124" s="6" t="str">
        <f t="shared" si="8"/>
        <v>film &amp; video</v>
      </c>
      <c r="R124" t="str">
        <f t="shared" si="9"/>
        <v>science fiction</v>
      </c>
      <c r="S124" s="10">
        <f t="shared" si="10"/>
        <v>42653.431793981479</v>
      </c>
      <c r="T124" s="10">
        <f t="shared" si="11"/>
        <v>42593.431793981479</v>
      </c>
    </row>
    <row r="125" spans="1:20"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0.27454545454545454</v>
      </c>
      <c r="P125">
        <f t="shared" si="7"/>
        <v>25.166666666666668</v>
      </c>
      <c r="Q125" s="6" t="str">
        <f t="shared" si="8"/>
        <v>film &amp; video</v>
      </c>
      <c r="R125" t="str">
        <f t="shared" si="9"/>
        <v>science fiction</v>
      </c>
      <c r="S125" s="10">
        <f t="shared" si="10"/>
        <v>41940.916666666664</v>
      </c>
      <c r="T125" s="10">
        <f t="shared" si="11"/>
        <v>41904.781990740739</v>
      </c>
    </row>
    <row r="126" spans="1:20"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t="e">
        <f t="shared" si="7"/>
        <v>#DIV/0!</v>
      </c>
      <c r="Q126" s="6" t="str">
        <f t="shared" si="8"/>
        <v>film &amp; video</v>
      </c>
      <c r="R126" t="str">
        <f t="shared" si="9"/>
        <v>science fiction</v>
      </c>
      <c r="S126" s="10">
        <f t="shared" si="10"/>
        <v>42139.928726851853</v>
      </c>
      <c r="T126" s="10">
        <f t="shared" si="11"/>
        <v>42114.928726851853</v>
      </c>
    </row>
    <row r="127" spans="1:20"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14.000000000000002</v>
      </c>
      <c r="P127">
        <f t="shared" si="7"/>
        <v>11.666666666666666</v>
      </c>
      <c r="Q127" s="6" t="str">
        <f t="shared" si="8"/>
        <v>film &amp; video</v>
      </c>
      <c r="R127" t="str">
        <f t="shared" si="9"/>
        <v>science fiction</v>
      </c>
      <c r="S127" s="10">
        <f t="shared" si="10"/>
        <v>42769.993981481486</v>
      </c>
      <c r="T127" s="10">
        <f t="shared" si="11"/>
        <v>42709.993981481486</v>
      </c>
    </row>
    <row r="128" spans="1:20"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5.548</v>
      </c>
      <c r="P128">
        <f t="shared" si="7"/>
        <v>106.69230769230769</v>
      </c>
      <c r="Q128" s="6" t="str">
        <f t="shared" si="8"/>
        <v>film &amp; video</v>
      </c>
      <c r="R128" t="str">
        <f t="shared" si="9"/>
        <v>science fiction</v>
      </c>
      <c r="S128" s="10">
        <f t="shared" si="10"/>
        <v>42166.083333333328</v>
      </c>
      <c r="T128" s="10">
        <f t="shared" si="11"/>
        <v>42135.589548611111</v>
      </c>
    </row>
    <row r="129" spans="1:20"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2.375</v>
      </c>
      <c r="P129">
        <f t="shared" si="7"/>
        <v>47.5</v>
      </c>
      <c r="Q129" s="6" t="str">
        <f t="shared" si="8"/>
        <v>film &amp; video</v>
      </c>
      <c r="R129" t="str">
        <f t="shared" si="9"/>
        <v>science fiction</v>
      </c>
      <c r="S129" s="10">
        <f t="shared" si="10"/>
        <v>42097.582650462966</v>
      </c>
      <c r="T129" s="10">
        <f t="shared" si="11"/>
        <v>42067.62431712963</v>
      </c>
    </row>
    <row r="130" spans="1:20"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1.867</v>
      </c>
      <c r="P130">
        <f t="shared" si="7"/>
        <v>311.16666666666669</v>
      </c>
      <c r="Q130" s="6" t="str">
        <f t="shared" si="8"/>
        <v>film &amp; video</v>
      </c>
      <c r="R130" t="str">
        <f t="shared" si="9"/>
        <v>science fiction</v>
      </c>
      <c r="S130" s="10">
        <f t="shared" si="10"/>
        <v>42663.22792824074</v>
      </c>
      <c r="T130" s="10">
        <f t="shared" si="11"/>
        <v>42628.22792824074</v>
      </c>
    </row>
    <row r="131" spans="1:20"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E131/D131 * 100</f>
        <v>0</v>
      </c>
      <c r="P131" t="e">
        <f t="shared" ref="P131:P194" si="13">E131/L131</f>
        <v>#DIV/0!</v>
      </c>
      <c r="Q131" s="6" t="str">
        <f t="shared" ref="Q131:Q194" si="14">LEFT(N131, SEARCH("/",N131,1) - 1)</f>
        <v>film &amp; video</v>
      </c>
      <c r="R131" t="str">
        <f t="shared" ref="R131:R194" si="15">RIGHT(N131, LEN(N131) - SEARCH("/",N131,1) )</f>
        <v>science fiction</v>
      </c>
      <c r="S131" s="10">
        <f t="shared" ref="S131:S194" si="16">(((I131/60)/60)/24) + DATE(1970,1,1)</f>
        <v>41942.937303240738</v>
      </c>
      <c r="T131" s="10">
        <f t="shared" ref="T131:T194" si="17">(((J131/60)/60)/24) + DATE(1970,1,1)</f>
        <v>41882.937303240738</v>
      </c>
    </row>
    <row r="132" spans="1:20"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t="e">
        <f t="shared" si="13"/>
        <v>#DIV/0!</v>
      </c>
      <c r="Q132" s="6" t="str">
        <f t="shared" si="14"/>
        <v>film &amp; video</v>
      </c>
      <c r="R132" t="str">
        <f t="shared" si="15"/>
        <v>science fiction</v>
      </c>
      <c r="S132" s="10">
        <f t="shared" si="16"/>
        <v>41806.844444444447</v>
      </c>
      <c r="T132" s="10">
        <f t="shared" si="17"/>
        <v>41778.915416666663</v>
      </c>
    </row>
    <row r="133" spans="1: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t="e">
        <f t="shared" si="13"/>
        <v>#DIV/0!</v>
      </c>
      <c r="Q133" s="6" t="str">
        <f t="shared" si="14"/>
        <v>film &amp; video</v>
      </c>
      <c r="R133" t="str">
        <f t="shared" si="15"/>
        <v>science fiction</v>
      </c>
      <c r="S133" s="10">
        <f t="shared" si="16"/>
        <v>42557</v>
      </c>
      <c r="T133" s="10">
        <f t="shared" si="17"/>
        <v>42541.837511574078</v>
      </c>
    </row>
    <row r="134" spans="1:20"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9.5687499999999996</v>
      </c>
      <c r="P134">
        <f t="shared" si="13"/>
        <v>94.506172839506178</v>
      </c>
      <c r="Q134" s="6" t="str">
        <f t="shared" si="14"/>
        <v>film &amp; video</v>
      </c>
      <c r="R134" t="str">
        <f t="shared" si="15"/>
        <v>science fiction</v>
      </c>
      <c r="S134" s="10">
        <f t="shared" si="16"/>
        <v>41950.854247685187</v>
      </c>
      <c r="T134" s="10">
        <f t="shared" si="17"/>
        <v>41905.812581018516</v>
      </c>
    </row>
    <row r="135" spans="1:20"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t="e">
        <f t="shared" si="13"/>
        <v>#DIV/0!</v>
      </c>
      <c r="Q135" s="6" t="str">
        <f t="shared" si="14"/>
        <v>film &amp; video</v>
      </c>
      <c r="R135" t="str">
        <f t="shared" si="15"/>
        <v>science fiction</v>
      </c>
      <c r="S135" s="10">
        <f t="shared" si="16"/>
        <v>42521.729861111111</v>
      </c>
      <c r="T135" s="10">
        <f t="shared" si="17"/>
        <v>42491.80768518518</v>
      </c>
    </row>
    <row r="136" spans="1:20"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t="e">
        <f t="shared" si="13"/>
        <v>#DIV/0!</v>
      </c>
      <c r="Q136" s="6" t="str">
        <f t="shared" si="14"/>
        <v>film &amp; video</v>
      </c>
      <c r="R136" t="str">
        <f t="shared" si="15"/>
        <v>science fiction</v>
      </c>
      <c r="S136" s="10">
        <f t="shared" si="16"/>
        <v>42251.708333333328</v>
      </c>
      <c r="T136" s="10">
        <f t="shared" si="17"/>
        <v>42221.909930555557</v>
      </c>
    </row>
    <row r="137" spans="1:20"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13.433333333333334</v>
      </c>
      <c r="P137">
        <f t="shared" si="13"/>
        <v>80.599999999999994</v>
      </c>
      <c r="Q137" s="6" t="str">
        <f t="shared" si="14"/>
        <v>film &amp; video</v>
      </c>
      <c r="R137" t="str">
        <f t="shared" si="15"/>
        <v>science fiction</v>
      </c>
      <c r="S137" s="10">
        <f t="shared" si="16"/>
        <v>41821.791666666664</v>
      </c>
      <c r="T137" s="10">
        <f t="shared" si="17"/>
        <v>41788.381909722222</v>
      </c>
    </row>
    <row r="138" spans="1:20"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t="e">
        <f t="shared" si="13"/>
        <v>#DIV/0!</v>
      </c>
      <c r="Q138" s="6" t="str">
        <f t="shared" si="14"/>
        <v>film &amp; video</v>
      </c>
      <c r="R138" t="str">
        <f t="shared" si="15"/>
        <v>science fiction</v>
      </c>
      <c r="S138" s="10">
        <f t="shared" si="16"/>
        <v>42140.427777777775</v>
      </c>
      <c r="T138" s="10">
        <f t="shared" si="17"/>
        <v>42096.410115740742</v>
      </c>
    </row>
    <row r="139" spans="1:20"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t="e">
        <f t="shared" si="13"/>
        <v>#DIV/0!</v>
      </c>
      <c r="Q139" s="6" t="str">
        <f t="shared" si="14"/>
        <v>film &amp; video</v>
      </c>
      <c r="R139" t="str">
        <f t="shared" si="15"/>
        <v>science fiction</v>
      </c>
      <c r="S139" s="10">
        <f t="shared" si="16"/>
        <v>42289.573993055557</v>
      </c>
      <c r="T139" s="10">
        <f t="shared" si="17"/>
        <v>42239.573993055557</v>
      </c>
    </row>
    <row r="140" spans="1:20"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3.1413333333333333</v>
      </c>
      <c r="P140">
        <f t="shared" si="13"/>
        <v>81.241379310344826</v>
      </c>
      <c r="Q140" s="6" t="str">
        <f t="shared" si="14"/>
        <v>film &amp; video</v>
      </c>
      <c r="R140" t="str">
        <f t="shared" si="15"/>
        <v>science fiction</v>
      </c>
      <c r="S140" s="10">
        <f t="shared" si="16"/>
        <v>42217.207638888889</v>
      </c>
      <c r="T140" s="10">
        <f t="shared" si="17"/>
        <v>42186.257418981477</v>
      </c>
    </row>
    <row r="141" spans="1:20"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s="6" t="str">
        <f t="shared" si="14"/>
        <v>film &amp; video</v>
      </c>
      <c r="R141" t="str">
        <f t="shared" si="15"/>
        <v>science fiction</v>
      </c>
      <c r="S141" s="10">
        <f t="shared" si="16"/>
        <v>42197.920972222222</v>
      </c>
      <c r="T141" s="10">
        <f t="shared" si="17"/>
        <v>42187.920972222222</v>
      </c>
    </row>
    <row r="142" spans="1:20"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t="e">
        <f t="shared" si="13"/>
        <v>#DIV/0!</v>
      </c>
      <c r="Q142" s="6" t="str">
        <f t="shared" si="14"/>
        <v>film &amp; video</v>
      </c>
      <c r="R142" t="str">
        <f t="shared" si="15"/>
        <v>science fiction</v>
      </c>
      <c r="S142" s="10">
        <f t="shared" si="16"/>
        <v>42083.15662037037</v>
      </c>
      <c r="T142" s="10">
        <f t="shared" si="17"/>
        <v>42053.198287037041</v>
      </c>
    </row>
    <row r="143" spans="1:20"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10.775</v>
      </c>
      <c r="P143">
        <f t="shared" si="13"/>
        <v>46.178571428571431</v>
      </c>
      <c r="Q143" s="6" t="str">
        <f t="shared" si="14"/>
        <v>film &amp; video</v>
      </c>
      <c r="R143" t="str">
        <f t="shared" si="15"/>
        <v>science fiction</v>
      </c>
      <c r="S143" s="10">
        <f t="shared" si="16"/>
        <v>42155.153043981481</v>
      </c>
      <c r="T143" s="10">
        <f t="shared" si="17"/>
        <v>42110.153043981481</v>
      </c>
    </row>
    <row r="144" spans="1:20"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0.33333333333333337</v>
      </c>
      <c r="P144">
        <f t="shared" si="13"/>
        <v>10</v>
      </c>
      <c r="Q144" s="6" t="str">
        <f t="shared" si="14"/>
        <v>film &amp; video</v>
      </c>
      <c r="R144" t="str">
        <f t="shared" si="15"/>
        <v>science fiction</v>
      </c>
      <c r="S144" s="10">
        <f t="shared" si="16"/>
        <v>41959.934930555552</v>
      </c>
      <c r="T144" s="10">
        <f t="shared" si="17"/>
        <v>41938.893263888887</v>
      </c>
    </row>
    <row r="145" spans="1:20"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t="e">
        <f t="shared" si="13"/>
        <v>#DIV/0!</v>
      </c>
      <c r="Q145" s="6" t="str">
        <f t="shared" si="14"/>
        <v>film &amp; video</v>
      </c>
      <c r="R145" t="str">
        <f t="shared" si="15"/>
        <v>science fiction</v>
      </c>
      <c r="S145" s="10">
        <f t="shared" si="16"/>
        <v>42616.246527777781</v>
      </c>
      <c r="T145" s="10">
        <f t="shared" si="17"/>
        <v>42559.064143518524</v>
      </c>
    </row>
    <row r="146" spans="1:20"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27.6</v>
      </c>
      <c r="P146">
        <f t="shared" si="13"/>
        <v>55.945945945945944</v>
      </c>
      <c r="Q146" s="6" t="str">
        <f t="shared" si="14"/>
        <v>film &amp; video</v>
      </c>
      <c r="R146" t="str">
        <f t="shared" si="15"/>
        <v>science fiction</v>
      </c>
      <c r="S146" s="10">
        <f t="shared" si="16"/>
        <v>42107.72074074074</v>
      </c>
      <c r="T146" s="10">
        <f t="shared" si="17"/>
        <v>42047.762407407412</v>
      </c>
    </row>
    <row r="147" spans="1:20"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7.5111111111111111</v>
      </c>
      <c r="P147">
        <f t="shared" si="13"/>
        <v>37.555555555555557</v>
      </c>
      <c r="Q147" s="6" t="str">
        <f t="shared" si="14"/>
        <v>film &amp; video</v>
      </c>
      <c r="R147" t="str">
        <f t="shared" si="15"/>
        <v>science fiction</v>
      </c>
      <c r="S147" s="10">
        <f t="shared" si="16"/>
        <v>42227.542268518519</v>
      </c>
      <c r="T147" s="10">
        <f t="shared" si="17"/>
        <v>42200.542268518519</v>
      </c>
    </row>
    <row r="148" spans="1:20"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0.57499999999999996</v>
      </c>
      <c r="P148">
        <f t="shared" si="13"/>
        <v>38.333333333333336</v>
      </c>
      <c r="Q148" s="6" t="str">
        <f t="shared" si="14"/>
        <v>film &amp; video</v>
      </c>
      <c r="R148" t="str">
        <f t="shared" si="15"/>
        <v>science fiction</v>
      </c>
      <c r="S148" s="10">
        <f t="shared" si="16"/>
        <v>42753.016180555554</v>
      </c>
      <c r="T148" s="10">
        <f t="shared" si="17"/>
        <v>42693.016180555554</v>
      </c>
    </row>
    <row r="149" spans="1:20"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t="e">
        <f t="shared" si="13"/>
        <v>#DIV/0!</v>
      </c>
      <c r="Q149" s="6" t="str">
        <f t="shared" si="14"/>
        <v>film &amp; video</v>
      </c>
      <c r="R149" t="str">
        <f t="shared" si="15"/>
        <v>science fiction</v>
      </c>
      <c r="S149" s="10">
        <f t="shared" si="16"/>
        <v>42012.762499999997</v>
      </c>
      <c r="T149" s="10">
        <f t="shared" si="17"/>
        <v>41969.767824074079</v>
      </c>
    </row>
    <row r="150" spans="1:20"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0.08</v>
      </c>
      <c r="P150">
        <f t="shared" si="13"/>
        <v>20</v>
      </c>
      <c r="Q150" s="6" t="str">
        <f t="shared" si="14"/>
        <v>film &amp; video</v>
      </c>
      <c r="R150" t="str">
        <f t="shared" si="15"/>
        <v>science fiction</v>
      </c>
      <c r="S150" s="10">
        <f t="shared" si="16"/>
        <v>42427.281666666662</v>
      </c>
      <c r="T150" s="10">
        <f t="shared" si="17"/>
        <v>42397.281666666662</v>
      </c>
    </row>
    <row r="151" spans="1:20"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0.91999999999999993</v>
      </c>
      <c r="P151">
        <f t="shared" si="13"/>
        <v>15.333333333333334</v>
      </c>
      <c r="Q151" s="6" t="str">
        <f t="shared" si="14"/>
        <v>film &amp; video</v>
      </c>
      <c r="R151" t="str">
        <f t="shared" si="15"/>
        <v>science fiction</v>
      </c>
      <c r="S151" s="10">
        <f t="shared" si="16"/>
        <v>41998.333333333328</v>
      </c>
      <c r="T151" s="10">
        <f t="shared" si="17"/>
        <v>41968.172106481477</v>
      </c>
    </row>
    <row r="152" spans="1:20"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23.163076923076922</v>
      </c>
      <c r="P152">
        <f t="shared" si="13"/>
        <v>449.43283582089555</v>
      </c>
      <c r="Q152" s="6" t="str">
        <f t="shared" si="14"/>
        <v>film &amp; video</v>
      </c>
      <c r="R152" t="str">
        <f t="shared" si="15"/>
        <v>science fiction</v>
      </c>
      <c r="S152" s="10">
        <f t="shared" si="16"/>
        <v>42150.161828703705</v>
      </c>
      <c r="T152" s="10">
        <f t="shared" si="17"/>
        <v>42090.161828703705</v>
      </c>
    </row>
    <row r="153" spans="1:20"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5.5999999999999994E-2</v>
      </c>
      <c r="P153">
        <f t="shared" si="13"/>
        <v>28</v>
      </c>
      <c r="Q153" s="6" t="str">
        <f t="shared" si="14"/>
        <v>film &amp; video</v>
      </c>
      <c r="R153" t="str">
        <f t="shared" si="15"/>
        <v>science fiction</v>
      </c>
      <c r="S153" s="10">
        <f t="shared" si="16"/>
        <v>42173.550821759258</v>
      </c>
      <c r="T153" s="10">
        <f t="shared" si="17"/>
        <v>42113.550821759258</v>
      </c>
    </row>
    <row r="154" spans="1:20"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7.8947368421052634E-3</v>
      </c>
      <c r="P154">
        <f t="shared" si="13"/>
        <v>15</v>
      </c>
      <c r="Q154" s="6" t="str">
        <f t="shared" si="14"/>
        <v>film &amp; video</v>
      </c>
      <c r="R154" t="str">
        <f t="shared" si="15"/>
        <v>science fiction</v>
      </c>
      <c r="S154" s="10">
        <f t="shared" si="16"/>
        <v>41905.077546296299</v>
      </c>
      <c r="T154" s="10">
        <f t="shared" si="17"/>
        <v>41875.077546296299</v>
      </c>
    </row>
    <row r="155" spans="1:20"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0.71799999999999997</v>
      </c>
      <c r="P155">
        <f t="shared" si="13"/>
        <v>35.9</v>
      </c>
      <c r="Q155" s="6" t="str">
        <f t="shared" si="14"/>
        <v>film &amp; video</v>
      </c>
      <c r="R155" t="str">
        <f t="shared" si="15"/>
        <v>science fiction</v>
      </c>
      <c r="S155" s="10">
        <f t="shared" si="16"/>
        <v>41975.627824074079</v>
      </c>
      <c r="T155" s="10">
        <f t="shared" si="17"/>
        <v>41933.586157407408</v>
      </c>
    </row>
    <row r="156" spans="1:20"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2.666666666666667</v>
      </c>
      <c r="P156">
        <f t="shared" si="13"/>
        <v>13.333333333333334</v>
      </c>
      <c r="Q156" s="6" t="str">
        <f t="shared" si="14"/>
        <v>film &amp; video</v>
      </c>
      <c r="R156" t="str">
        <f t="shared" si="15"/>
        <v>science fiction</v>
      </c>
      <c r="S156" s="10">
        <f t="shared" si="16"/>
        <v>42158.547395833331</v>
      </c>
      <c r="T156" s="10">
        <f t="shared" si="17"/>
        <v>42115.547395833331</v>
      </c>
    </row>
    <row r="157" spans="1:20"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6.0000000000000001E-3</v>
      </c>
      <c r="P157">
        <f t="shared" si="13"/>
        <v>20.25</v>
      </c>
      <c r="Q157" s="6" t="str">
        <f t="shared" si="14"/>
        <v>film &amp; video</v>
      </c>
      <c r="R157" t="str">
        <f t="shared" si="15"/>
        <v>science fiction</v>
      </c>
      <c r="S157" s="10">
        <f t="shared" si="16"/>
        <v>42208.559432870374</v>
      </c>
      <c r="T157" s="10">
        <f t="shared" si="17"/>
        <v>42168.559432870374</v>
      </c>
    </row>
    <row r="158" spans="1:20"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5.0999999999999996</v>
      </c>
      <c r="P158">
        <f t="shared" si="13"/>
        <v>119</v>
      </c>
      <c r="Q158" s="6" t="str">
        <f t="shared" si="14"/>
        <v>film &amp; video</v>
      </c>
      <c r="R158" t="str">
        <f t="shared" si="15"/>
        <v>science fiction</v>
      </c>
      <c r="S158" s="10">
        <f t="shared" si="16"/>
        <v>41854.124953703707</v>
      </c>
      <c r="T158" s="10">
        <f t="shared" si="17"/>
        <v>41794.124953703707</v>
      </c>
    </row>
    <row r="159" spans="1:20"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0.26711185308848079</v>
      </c>
      <c r="P159">
        <f t="shared" si="13"/>
        <v>4</v>
      </c>
      <c r="Q159" s="6" t="str">
        <f t="shared" si="14"/>
        <v>film &amp; video</v>
      </c>
      <c r="R159" t="str">
        <f t="shared" si="15"/>
        <v>science fiction</v>
      </c>
      <c r="S159" s="10">
        <f t="shared" si="16"/>
        <v>42426.911712962959</v>
      </c>
      <c r="T159" s="10">
        <f t="shared" si="17"/>
        <v>42396.911712962959</v>
      </c>
    </row>
    <row r="160" spans="1:20"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t="e">
        <f t="shared" si="13"/>
        <v>#DIV/0!</v>
      </c>
      <c r="Q160" s="6" t="str">
        <f t="shared" si="14"/>
        <v>film &amp; video</v>
      </c>
      <c r="R160" t="str">
        <f t="shared" si="15"/>
        <v>science fiction</v>
      </c>
      <c r="S160" s="10">
        <f t="shared" si="16"/>
        <v>41934.07671296296</v>
      </c>
      <c r="T160" s="10">
        <f t="shared" si="17"/>
        <v>41904.07671296296</v>
      </c>
    </row>
    <row r="161" spans="1:20"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2E-3</v>
      </c>
      <c r="P161">
        <f t="shared" si="13"/>
        <v>10</v>
      </c>
      <c r="Q161" s="6" t="str">
        <f t="shared" si="14"/>
        <v>film &amp; video</v>
      </c>
      <c r="R161" t="str">
        <f t="shared" si="15"/>
        <v>science fiction</v>
      </c>
      <c r="S161" s="10">
        <f t="shared" si="16"/>
        <v>42554.434548611112</v>
      </c>
      <c r="T161" s="10">
        <f t="shared" si="17"/>
        <v>42514.434548611112</v>
      </c>
    </row>
    <row r="162" spans="1:20"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t="e">
        <f t="shared" si="13"/>
        <v>#DIV/0!</v>
      </c>
      <c r="Q162" s="6" t="str">
        <f t="shared" si="14"/>
        <v>film &amp; video</v>
      </c>
      <c r="R162" t="str">
        <f t="shared" si="15"/>
        <v>drama</v>
      </c>
      <c r="S162" s="10">
        <f t="shared" si="16"/>
        <v>42231.913090277783</v>
      </c>
      <c r="T162" s="10">
        <f t="shared" si="17"/>
        <v>42171.913090277783</v>
      </c>
    </row>
    <row r="163" spans="1:20"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0.01</v>
      </c>
      <c r="P163">
        <f t="shared" si="13"/>
        <v>5</v>
      </c>
      <c r="Q163" s="6" t="str">
        <f t="shared" si="14"/>
        <v>film &amp; video</v>
      </c>
      <c r="R163" t="str">
        <f t="shared" si="15"/>
        <v>drama</v>
      </c>
      <c r="S163" s="10">
        <f t="shared" si="16"/>
        <v>41822.687442129631</v>
      </c>
      <c r="T163" s="10">
        <f t="shared" si="17"/>
        <v>41792.687442129631</v>
      </c>
    </row>
    <row r="164" spans="1:20"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15.535714285714286</v>
      </c>
      <c r="P164">
        <f t="shared" si="13"/>
        <v>43.5</v>
      </c>
      <c r="Q164" s="6" t="str">
        <f t="shared" si="14"/>
        <v>film &amp; video</v>
      </c>
      <c r="R164" t="str">
        <f t="shared" si="15"/>
        <v>drama</v>
      </c>
      <c r="S164" s="10">
        <f t="shared" si="16"/>
        <v>41867.987500000003</v>
      </c>
      <c r="T164" s="10">
        <f t="shared" si="17"/>
        <v>41835.126805555556</v>
      </c>
    </row>
    <row r="165" spans="1:20"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t="e">
        <f t="shared" si="13"/>
        <v>#DIV/0!</v>
      </c>
      <c r="Q165" s="6" t="str">
        <f t="shared" si="14"/>
        <v>film &amp; video</v>
      </c>
      <c r="R165" t="str">
        <f t="shared" si="15"/>
        <v>drama</v>
      </c>
      <c r="S165" s="10">
        <f t="shared" si="16"/>
        <v>42278</v>
      </c>
      <c r="T165" s="10">
        <f t="shared" si="17"/>
        <v>42243.961273148147</v>
      </c>
    </row>
    <row r="166" spans="1:20"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0.53333333333333333</v>
      </c>
      <c r="P166">
        <f t="shared" si="13"/>
        <v>91.428571428571431</v>
      </c>
      <c r="Q166" s="6" t="str">
        <f t="shared" si="14"/>
        <v>film &amp; video</v>
      </c>
      <c r="R166" t="str">
        <f t="shared" si="15"/>
        <v>drama</v>
      </c>
      <c r="S166" s="10">
        <f t="shared" si="16"/>
        <v>41901.762743055559</v>
      </c>
      <c r="T166" s="10">
        <f t="shared" si="17"/>
        <v>41841.762743055559</v>
      </c>
    </row>
    <row r="167" spans="1:20"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t="e">
        <f t="shared" si="13"/>
        <v>#DIV/0!</v>
      </c>
      <c r="Q167" s="6" t="str">
        <f t="shared" si="14"/>
        <v>film &amp; video</v>
      </c>
      <c r="R167" t="str">
        <f t="shared" si="15"/>
        <v>drama</v>
      </c>
      <c r="S167" s="10">
        <f t="shared" si="16"/>
        <v>42381.658842592587</v>
      </c>
      <c r="T167" s="10">
        <f t="shared" si="17"/>
        <v>42351.658842592587</v>
      </c>
    </row>
    <row r="168" spans="1:20"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s="6" t="str">
        <f t="shared" si="14"/>
        <v>film &amp; video</v>
      </c>
      <c r="R168" t="str">
        <f t="shared" si="15"/>
        <v>drama</v>
      </c>
      <c r="S168" s="10">
        <f t="shared" si="16"/>
        <v>42751.075949074075</v>
      </c>
      <c r="T168" s="10">
        <f t="shared" si="17"/>
        <v>42721.075949074075</v>
      </c>
    </row>
    <row r="169" spans="1:20"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0.01</v>
      </c>
      <c r="P169">
        <f t="shared" si="13"/>
        <v>5.5</v>
      </c>
      <c r="Q169" s="6" t="str">
        <f t="shared" si="14"/>
        <v>film &amp; video</v>
      </c>
      <c r="R169" t="str">
        <f t="shared" si="15"/>
        <v>drama</v>
      </c>
      <c r="S169" s="10">
        <f t="shared" si="16"/>
        <v>42220.927488425921</v>
      </c>
      <c r="T169" s="10">
        <f t="shared" si="17"/>
        <v>42160.927488425921</v>
      </c>
    </row>
    <row r="170" spans="1:20"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4.0625</v>
      </c>
      <c r="P170">
        <f t="shared" si="13"/>
        <v>108.33333333333333</v>
      </c>
      <c r="Q170" s="6" t="str">
        <f t="shared" si="14"/>
        <v>film &amp; video</v>
      </c>
      <c r="R170" t="str">
        <f t="shared" si="15"/>
        <v>drama</v>
      </c>
      <c r="S170" s="10">
        <f t="shared" si="16"/>
        <v>42082.793634259258</v>
      </c>
      <c r="T170" s="10">
        <f t="shared" si="17"/>
        <v>42052.83530092593</v>
      </c>
    </row>
    <row r="171" spans="1:20"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22.400000000000002</v>
      </c>
      <c r="P171">
        <f t="shared" si="13"/>
        <v>56</v>
      </c>
      <c r="Q171" s="6" t="str">
        <f t="shared" si="14"/>
        <v>film &amp; video</v>
      </c>
      <c r="R171" t="str">
        <f t="shared" si="15"/>
        <v>drama</v>
      </c>
      <c r="S171" s="10">
        <f t="shared" si="16"/>
        <v>41930.505312499998</v>
      </c>
      <c r="T171" s="10">
        <f t="shared" si="17"/>
        <v>41900.505312499998</v>
      </c>
    </row>
    <row r="172" spans="1:20"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3.25</v>
      </c>
      <c r="P172">
        <f t="shared" si="13"/>
        <v>32.5</v>
      </c>
      <c r="Q172" s="6" t="str">
        <f t="shared" si="14"/>
        <v>film &amp; video</v>
      </c>
      <c r="R172" t="str">
        <f t="shared" si="15"/>
        <v>drama</v>
      </c>
      <c r="S172" s="10">
        <f t="shared" si="16"/>
        <v>42246.227777777778</v>
      </c>
      <c r="T172" s="10">
        <f t="shared" si="17"/>
        <v>42216.977812500001</v>
      </c>
    </row>
    <row r="173" spans="1:20"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2E-3</v>
      </c>
      <c r="P173">
        <f t="shared" si="13"/>
        <v>1</v>
      </c>
      <c r="Q173" s="6" t="str">
        <f t="shared" si="14"/>
        <v>film &amp; video</v>
      </c>
      <c r="R173" t="str">
        <f t="shared" si="15"/>
        <v>drama</v>
      </c>
      <c r="S173" s="10">
        <f t="shared" si="16"/>
        <v>42594.180717592593</v>
      </c>
      <c r="T173" s="10">
        <f t="shared" si="17"/>
        <v>42534.180717592593</v>
      </c>
    </row>
    <row r="174" spans="1:20"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t="e">
        <f t="shared" si="13"/>
        <v>#DIV/0!</v>
      </c>
      <c r="Q174" s="6" t="str">
        <f t="shared" si="14"/>
        <v>film &amp; video</v>
      </c>
      <c r="R174" t="str">
        <f t="shared" si="15"/>
        <v>drama</v>
      </c>
      <c r="S174" s="10">
        <f t="shared" si="16"/>
        <v>42082.353275462956</v>
      </c>
      <c r="T174" s="10">
        <f t="shared" si="17"/>
        <v>42047.394942129627</v>
      </c>
    </row>
    <row r="175" spans="1:20"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t="e">
        <f t="shared" si="13"/>
        <v>#DIV/0!</v>
      </c>
      <c r="Q175" s="6" t="str">
        <f t="shared" si="14"/>
        <v>film &amp; video</v>
      </c>
      <c r="R175" t="str">
        <f t="shared" si="15"/>
        <v>drama</v>
      </c>
      <c r="S175" s="10">
        <f t="shared" si="16"/>
        <v>42063.573009259257</v>
      </c>
      <c r="T175" s="10">
        <f t="shared" si="17"/>
        <v>42033.573009259257</v>
      </c>
    </row>
    <row r="176" spans="1:20"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t="e">
        <f t="shared" si="13"/>
        <v>#DIV/0!</v>
      </c>
      <c r="Q176" s="6" t="str">
        <f t="shared" si="14"/>
        <v>film &amp; video</v>
      </c>
      <c r="R176" t="str">
        <f t="shared" si="15"/>
        <v>drama</v>
      </c>
      <c r="S176" s="10">
        <f t="shared" si="16"/>
        <v>42132.758981481486</v>
      </c>
      <c r="T176" s="10">
        <f t="shared" si="17"/>
        <v>42072.758981481486</v>
      </c>
    </row>
    <row r="177" spans="1:20"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6.4850000000000003</v>
      </c>
      <c r="P177">
        <f t="shared" si="13"/>
        <v>49.884615384615387</v>
      </c>
      <c r="Q177" s="6" t="str">
        <f t="shared" si="14"/>
        <v>film &amp; video</v>
      </c>
      <c r="R177" t="str">
        <f t="shared" si="15"/>
        <v>drama</v>
      </c>
      <c r="S177" s="10">
        <f t="shared" si="16"/>
        <v>41880.777905092589</v>
      </c>
      <c r="T177" s="10">
        <f t="shared" si="17"/>
        <v>41855.777905092589</v>
      </c>
    </row>
    <row r="178" spans="1:20"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t="e">
        <f t="shared" si="13"/>
        <v>#DIV/0!</v>
      </c>
      <c r="Q178" s="6" t="str">
        <f t="shared" si="14"/>
        <v>film &amp; video</v>
      </c>
      <c r="R178" t="str">
        <f t="shared" si="15"/>
        <v>drama</v>
      </c>
      <c r="S178" s="10">
        <f t="shared" si="16"/>
        <v>42221.824062500003</v>
      </c>
      <c r="T178" s="10">
        <f t="shared" si="17"/>
        <v>42191.824062500003</v>
      </c>
    </row>
    <row r="179" spans="1:20"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25.714285714285715</v>
      </c>
      <c r="Q179" s="6" t="str">
        <f t="shared" si="14"/>
        <v>film &amp; video</v>
      </c>
      <c r="R179" t="str">
        <f t="shared" si="15"/>
        <v>drama</v>
      </c>
      <c r="S179" s="10">
        <f t="shared" si="16"/>
        <v>42087.00608796296</v>
      </c>
      <c r="T179" s="10">
        <f t="shared" si="17"/>
        <v>42070.047754629632</v>
      </c>
    </row>
    <row r="180" spans="1:20"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t="e">
        <f t="shared" si="13"/>
        <v>#DIV/0!</v>
      </c>
      <c r="Q180" s="6" t="str">
        <f t="shared" si="14"/>
        <v>film &amp; video</v>
      </c>
      <c r="R180" t="str">
        <f t="shared" si="15"/>
        <v>drama</v>
      </c>
      <c r="S180" s="10">
        <f t="shared" si="16"/>
        <v>42334.997048611112</v>
      </c>
      <c r="T180" s="10">
        <f t="shared" si="17"/>
        <v>42304.955381944441</v>
      </c>
    </row>
    <row r="181" spans="1:20"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s="6" t="str">
        <f t="shared" si="14"/>
        <v>film &amp; video</v>
      </c>
      <c r="R181" t="str">
        <f t="shared" si="15"/>
        <v>drama</v>
      </c>
      <c r="S181" s="10">
        <f t="shared" si="16"/>
        <v>42433.080497685187</v>
      </c>
      <c r="T181" s="10">
        <f t="shared" si="17"/>
        <v>42403.080497685187</v>
      </c>
    </row>
    <row r="182" spans="1:20"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33.416666666666664</v>
      </c>
      <c r="P182">
        <f t="shared" si="13"/>
        <v>30.846153846153847</v>
      </c>
      <c r="Q182" s="6" t="str">
        <f t="shared" si="14"/>
        <v>film &amp; video</v>
      </c>
      <c r="R182" t="str">
        <f t="shared" si="15"/>
        <v>drama</v>
      </c>
      <c r="S182" s="10">
        <f t="shared" si="16"/>
        <v>42107.791666666672</v>
      </c>
      <c r="T182" s="10">
        <f t="shared" si="17"/>
        <v>42067.991238425922</v>
      </c>
    </row>
    <row r="183" spans="1:20"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21.092608822670172</v>
      </c>
      <c r="P183">
        <f t="shared" si="13"/>
        <v>180.5</v>
      </c>
      <c r="Q183" s="6" t="str">
        <f t="shared" si="14"/>
        <v>film &amp; video</v>
      </c>
      <c r="R183" t="str">
        <f t="shared" si="15"/>
        <v>drama</v>
      </c>
      <c r="S183" s="10">
        <f t="shared" si="16"/>
        <v>42177.741840277777</v>
      </c>
      <c r="T183" s="10">
        <f t="shared" si="17"/>
        <v>42147.741840277777</v>
      </c>
    </row>
    <row r="184" spans="1:20"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t="e">
        <f t="shared" si="13"/>
        <v>#DIV/0!</v>
      </c>
      <c r="Q184" s="6" t="str">
        <f t="shared" si="14"/>
        <v>film &amp; video</v>
      </c>
      <c r="R184" t="str">
        <f t="shared" si="15"/>
        <v>drama</v>
      </c>
      <c r="S184" s="10">
        <f t="shared" si="16"/>
        <v>42742.011944444443</v>
      </c>
      <c r="T184" s="10">
        <f t="shared" si="17"/>
        <v>42712.011944444443</v>
      </c>
    </row>
    <row r="185" spans="1: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35.856000000000002</v>
      </c>
      <c r="P185">
        <f t="shared" si="13"/>
        <v>373.5</v>
      </c>
      <c r="Q185" s="6" t="str">
        <f t="shared" si="14"/>
        <v>film &amp; video</v>
      </c>
      <c r="R185" t="str">
        <f t="shared" si="15"/>
        <v>drama</v>
      </c>
      <c r="S185" s="10">
        <f t="shared" si="16"/>
        <v>41969.851967592593</v>
      </c>
      <c r="T185" s="10">
        <f t="shared" si="17"/>
        <v>41939.810300925928</v>
      </c>
    </row>
    <row r="186" spans="1:20"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3.4000000000000004</v>
      </c>
      <c r="P186">
        <f t="shared" si="13"/>
        <v>25.5</v>
      </c>
      <c r="Q186" s="6" t="str">
        <f t="shared" si="14"/>
        <v>film &amp; video</v>
      </c>
      <c r="R186" t="str">
        <f t="shared" si="15"/>
        <v>drama</v>
      </c>
      <c r="S186" s="10">
        <f t="shared" si="16"/>
        <v>41883.165972222225</v>
      </c>
      <c r="T186" s="10">
        <f t="shared" si="17"/>
        <v>41825.791226851856</v>
      </c>
    </row>
    <row r="187" spans="1: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5.5</v>
      </c>
      <c r="P187">
        <f t="shared" si="13"/>
        <v>220</v>
      </c>
      <c r="Q187" s="6" t="str">
        <f t="shared" si="14"/>
        <v>film &amp; video</v>
      </c>
      <c r="R187" t="str">
        <f t="shared" si="15"/>
        <v>drama</v>
      </c>
      <c r="S187" s="10">
        <f t="shared" si="16"/>
        <v>42600.91133101852</v>
      </c>
      <c r="T187" s="10">
        <f t="shared" si="17"/>
        <v>42570.91133101852</v>
      </c>
    </row>
    <row r="188" spans="1:20"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t="e">
        <f t="shared" si="13"/>
        <v>#DIV/0!</v>
      </c>
      <c r="Q188" s="6" t="str">
        <f t="shared" si="14"/>
        <v>film &amp; video</v>
      </c>
      <c r="R188" t="str">
        <f t="shared" si="15"/>
        <v>drama</v>
      </c>
      <c r="S188" s="10">
        <f t="shared" si="16"/>
        <v>42797.833333333328</v>
      </c>
      <c r="T188" s="10">
        <f t="shared" si="17"/>
        <v>42767.812893518523</v>
      </c>
    </row>
    <row r="189" spans="1:20"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s="6" t="str">
        <f t="shared" si="14"/>
        <v>film &amp; video</v>
      </c>
      <c r="R189" t="str">
        <f t="shared" si="15"/>
        <v>drama</v>
      </c>
      <c r="S189" s="10">
        <f t="shared" si="16"/>
        <v>42206.290972222225</v>
      </c>
      <c r="T189" s="10">
        <f t="shared" si="17"/>
        <v>42182.234456018516</v>
      </c>
    </row>
    <row r="190" spans="1:20"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t="e">
        <f t="shared" si="13"/>
        <v>#DIV/0!</v>
      </c>
      <c r="Q190" s="6" t="str">
        <f t="shared" si="14"/>
        <v>film &amp; video</v>
      </c>
      <c r="R190" t="str">
        <f t="shared" si="15"/>
        <v>drama</v>
      </c>
      <c r="S190" s="10">
        <f t="shared" si="16"/>
        <v>41887.18304398148</v>
      </c>
      <c r="T190" s="10">
        <f t="shared" si="17"/>
        <v>41857.18304398148</v>
      </c>
    </row>
    <row r="191" spans="1:20"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6.8999999999999992E-2</v>
      </c>
      <c r="P191">
        <f t="shared" si="13"/>
        <v>69</v>
      </c>
      <c r="Q191" s="6" t="str">
        <f t="shared" si="14"/>
        <v>film &amp; video</v>
      </c>
      <c r="R191" t="str">
        <f t="shared" si="15"/>
        <v>drama</v>
      </c>
      <c r="S191" s="10">
        <f t="shared" si="16"/>
        <v>42616.690706018519</v>
      </c>
      <c r="T191" s="10">
        <f t="shared" si="17"/>
        <v>42556.690706018519</v>
      </c>
    </row>
    <row r="192" spans="1: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0.41666666666666669</v>
      </c>
      <c r="P192">
        <f t="shared" si="13"/>
        <v>50</v>
      </c>
      <c r="Q192" s="6" t="str">
        <f t="shared" si="14"/>
        <v>film &amp; video</v>
      </c>
      <c r="R192" t="str">
        <f t="shared" si="15"/>
        <v>drama</v>
      </c>
      <c r="S192" s="10">
        <f t="shared" si="16"/>
        <v>42537.650995370372</v>
      </c>
      <c r="T192" s="10">
        <f t="shared" si="17"/>
        <v>42527.650995370372</v>
      </c>
    </row>
    <row r="193" spans="1:20"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83.333333333333329</v>
      </c>
      <c r="Q193" s="6" t="str">
        <f t="shared" si="14"/>
        <v>film &amp; video</v>
      </c>
      <c r="R193" t="str">
        <f t="shared" si="15"/>
        <v>drama</v>
      </c>
      <c r="S193" s="10">
        <f t="shared" si="16"/>
        <v>42279.441412037035</v>
      </c>
      <c r="T193" s="10">
        <f t="shared" si="17"/>
        <v>42239.441412037035</v>
      </c>
    </row>
    <row r="194" spans="1:20"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1.6999999999999999E-3</v>
      </c>
      <c r="P194">
        <f t="shared" si="13"/>
        <v>5.666666666666667</v>
      </c>
      <c r="Q194" s="6" t="str">
        <f t="shared" si="14"/>
        <v>film &amp; video</v>
      </c>
      <c r="R194" t="str">
        <f t="shared" si="15"/>
        <v>drama</v>
      </c>
      <c r="S194" s="10">
        <f t="shared" si="16"/>
        <v>41929.792037037041</v>
      </c>
      <c r="T194" s="10">
        <f t="shared" si="17"/>
        <v>41899.792037037041</v>
      </c>
    </row>
    <row r="195" spans="1:20"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E195/D195 * 100</f>
        <v>0</v>
      </c>
      <c r="P195" t="e">
        <f t="shared" ref="P195:P258" si="19">E195/L195</f>
        <v>#DIV/0!</v>
      </c>
      <c r="Q195" s="6" t="str">
        <f t="shared" ref="Q195:Q258" si="20">LEFT(N195, SEARCH("/",N195,1) - 1)</f>
        <v>film &amp; video</v>
      </c>
      <c r="R195" t="str">
        <f t="shared" ref="R195:R258" si="21">RIGHT(N195, LEN(N195) - SEARCH("/",N195,1) )</f>
        <v>drama</v>
      </c>
      <c r="S195" s="10">
        <f t="shared" ref="S195:S258" si="22">(((I195/60)/60)/24) + DATE(1970,1,1)</f>
        <v>41971.976458333331</v>
      </c>
      <c r="T195" s="10">
        <f t="shared" ref="T195:T258" si="23">(((J195/60)/60)/24) + DATE(1970,1,1)</f>
        <v>41911.934791666667</v>
      </c>
    </row>
    <row r="196" spans="1:20"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0.12</v>
      </c>
      <c r="P196">
        <f t="shared" si="19"/>
        <v>1</v>
      </c>
      <c r="Q196" s="6" t="str">
        <f t="shared" si="20"/>
        <v>film &amp; video</v>
      </c>
      <c r="R196" t="str">
        <f t="shared" si="21"/>
        <v>drama</v>
      </c>
      <c r="S196" s="10">
        <f t="shared" si="22"/>
        <v>42435.996886574074</v>
      </c>
      <c r="T196" s="10">
        <f t="shared" si="23"/>
        <v>42375.996886574074</v>
      </c>
    </row>
    <row r="197" spans="1:20"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t="e">
        <f t="shared" si="19"/>
        <v>#DIV/0!</v>
      </c>
      <c r="Q197" s="6" t="str">
        <f t="shared" si="20"/>
        <v>film &amp; video</v>
      </c>
      <c r="R197" t="str">
        <f t="shared" si="21"/>
        <v>drama</v>
      </c>
      <c r="S197" s="10">
        <f t="shared" si="22"/>
        <v>42195.67050925926</v>
      </c>
      <c r="T197" s="10">
        <f t="shared" si="23"/>
        <v>42135.67050925926</v>
      </c>
    </row>
    <row r="198" spans="1:20"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41.857142857142861</v>
      </c>
      <c r="P198">
        <f t="shared" si="19"/>
        <v>77.10526315789474</v>
      </c>
      <c r="Q198" s="6" t="str">
        <f t="shared" si="20"/>
        <v>film &amp; video</v>
      </c>
      <c r="R198" t="str">
        <f t="shared" si="21"/>
        <v>drama</v>
      </c>
      <c r="S198" s="10">
        <f t="shared" si="22"/>
        <v>42287.875</v>
      </c>
      <c r="T198" s="10">
        <f t="shared" si="23"/>
        <v>42259.542800925927</v>
      </c>
    </row>
    <row r="199" spans="1:20"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10.48</v>
      </c>
      <c r="P199">
        <f t="shared" si="19"/>
        <v>32.75</v>
      </c>
      <c r="Q199" s="6" t="str">
        <f t="shared" si="20"/>
        <v>film &amp; video</v>
      </c>
      <c r="R199" t="str">
        <f t="shared" si="21"/>
        <v>drama</v>
      </c>
      <c r="S199" s="10">
        <f t="shared" si="22"/>
        <v>42783.875</v>
      </c>
      <c r="T199" s="10">
        <f t="shared" si="23"/>
        <v>42741.848379629635</v>
      </c>
    </row>
    <row r="200" spans="1:20"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1.1159999999999999</v>
      </c>
      <c r="P200">
        <f t="shared" si="19"/>
        <v>46.5</v>
      </c>
      <c r="Q200" s="6" t="str">
        <f t="shared" si="20"/>
        <v>film &amp; video</v>
      </c>
      <c r="R200" t="str">
        <f t="shared" si="21"/>
        <v>drama</v>
      </c>
      <c r="S200" s="10">
        <f t="shared" si="22"/>
        <v>41917.383356481485</v>
      </c>
      <c r="T200" s="10">
        <f t="shared" si="23"/>
        <v>41887.383356481485</v>
      </c>
    </row>
    <row r="201" spans="1:20"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t="e">
        <f t="shared" si="19"/>
        <v>#DIV/0!</v>
      </c>
      <c r="Q201" s="6" t="str">
        <f t="shared" si="20"/>
        <v>film &amp; video</v>
      </c>
      <c r="R201" t="str">
        <f t="shared" si="21"/>
        <v>drama</v>
      </c>
      <c r="S201" s="10">
        <f t="shared" si="22"/>
        <v>42614.123865740738</v>
      </c>
      <c r="T201" s="10">
        <f t="shared" si="23"/>
        <v>42584.123865740738</v>
      </c>
    </row>
    <row r="202" spans="1:20"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26.192500000000003</v>
      </c>
      <c r="P202">
        <f t="shared" si="19"/>
        <v>87.308333333333337</v>
      </c>
      <c r="Q202" s="6" t="str">
        <f t="shared" si="20"/>
        <v>film &amp; video</v>
      </c>
      <c r="R202" t="str">
        <f t="shared" si="21"/>
        <v>drama</v>
      </c>
      <c r="S202" s="10">
        <f t="shared" si="22"/>
        <v>41897.083368055559</v>
      </c>
      <c r="T202" s="10">
        <f t="shared" si="23"/>
        <v>41867.083368055559</v>
      </c>
    </row>
    <row r="203" spans="1:20"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58.461538461538467</v>
      </c>
      <c r="P203">
        <f t="shared" si="19"/>
        <v>54.285714285714285</v>
      </c>
      <c r="Q203" s="6" t="str">
        <f t="shared" si="20"/>
        <v>film &amp; video</v>
      </c>
      <c r="R203" t="str">
        <f t="shared" si="21"/>
        <v>drama</v>
      </c>
      <c r="S203" s="10">
        <f t="shared" si="22"/>
        <v>42043.818622685183</v>
      </c>
      <c r="T203" s="10">
        <f t="shared" si="23"/>
        <v>42023.818622685183</v>
      </c>
    </row>
    <row r="204" spans="1: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t="e">
        <f t="shared" si="19"/>
        <v>#DIV/0!</v>
      </c>
      <c r="Q204" s="6" t="str">
        <f t="shared" si="20"/>
        <v>film &amp; video</v>
      </c>
      <c r="R204" t="str">
        <f t="shared" si="21"/>
        <v>drama</v>
      </c>
      <c r="S204" s="10">
        <f t="shared" si="22"/>
        <v>42285.874305555553</v>
      </c>
      <c r="T204" s="10">
        <f t="shared" si="23"/>
        <v>42255.927824074075</v>
      </c>
    </row>
    <row r="205" spans="1:20"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29.84</v>
      </c>
      <c r="P205">
        <f t="shared" si="19"/>
        <v>93.25</v>
      </c>
      <c r="Q205" s="6" t="str">
        <f t="shared" si="20"/>
        <v>film &amp; video</v>
      </c>
      <c r="R205" t="str">
        <f t="shared" si="21"/>
        <v>drama</v>
      </c>
      <c r="S205" s="10">
        <f t="shared" si="22"/>
        <v>42033.847962962958</v>
      </c>
      <c r="T205" s="10">
        <f t="shared" si="23"/>
        <v>41973.847962962958</v>
      </c>
    </row>
    <row r="206" spans="1:20"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50.721666666666664</v>
      </c>
      <c r="P206">
        <f t="shared" si="19"/>
        <v>117.68368136117556</v>
      </c>
      <c r="Q206" s="6" t="str">
        <f t="shared" si="20"/>
        <v>film &amp; video</v>
      </c>
      <c r="R206" t="str">
        <f t="shared" si="21"/>
        <v>drama</v>
      </c>
      <c r="S206" s="10">
        <f t="shared" si="22"/>
        <v>42586.583368055552</v>
      </c>
      <c r="T206" s="10">
        <f t="shared" si="23"/>
        <v>42556.583368055552</v>
      </c>
    </row>
    <row r="207" spans="1:20"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16.25</v>
      </c>
      <c r="P207">
        <f t="shared" si="19"/>
        <v>76.470588235294116</v>
      </c>
      <c r="Q207" s="6" t="str">
        <f t="shared" si="20"/>
        <v>film &amp; video</v>
      </c>
      <c r="R207" t="str">
        <f t="shared" si="21"/>
        <v>drama</v>
      </c>
      <c r="S207" s="10">
        <f t="shared" si="22"/>
        <v>42283.632199074069</v>
      </c>
      <c r="T207" s="10">
        <f t="shared" si="23"/>
        <v>42248.632199074069</v>
      </c>
    </row>
    <row r="208" spans="1:20"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t="e">
        <f t="shared" si="19"/>
        <v>#DIV/0!</v>
      </c>
      <c r="Q208" s="6" t="str">
        <f t="shared" si="20"/>
        <v>film &amp; video</v>
      </c>
      <c r="R208" t="str">
        <f t="shared" si="21"/>
        <v>drama</v>
      </c>
      <c r="S208" s="10">
        <f t="shared" si="22"/>
        <v>42588.004432870366</v>
      </c>
      <c r="T208" s="10">
        <f t="shared" si="23"/>
        <v>42567.004432870366</v>
      </c>
    </row>
    <row r="209" spans="1:20"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15.214285714285714</v>
      </c>
      <c r="P209">
        <f t="shared" si="19"/>
        <v>163.84615384615384</v>
      </c>
      <c r="Q209" s="6" t="str">
        <f t="shared" si="20"/>
        <v>film &amp; video</v>
      </c>
      <c r="R209" t="str">
        <f t="shared" si="21"/>
        <v>drama</v>
      </c>
      <c r="S209" s="10">
        <f t="shared" si="22"/>
        <v>42008.197199074071</v>
      </c>
      <c r="T209" s="10">
        <f t="shared" si="23"/>
        <v>41978.197199074071</v>
      </c>
    </row>
    <row r="210" spans="1:20"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t="e">
        <f t="shared" si="19"/>
        <v>#DIV/0!</v>
      </c>
      <c r="Q210" s="6" t="str">
        <f t="shared" si="20"/>
        <v>film &amp; video</v>
      </c>
      <c r="R210" t="str">
        <f t="shared" si="21"/>
        <v>drama</v>
      </c>
      <c r="S210" s="10">
        <f t="shared" si="22"/>
        <v>41989.369988425926</v>
      </c>
      <c r="T210" s="10">
        <f t="shared" si="23"/>
        <v>41959.369988425926</v>
      </c>
    </row>
    <row r="211" spans="1:20"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t="e">
        <f t="shared" si="19"/>
        <v>#DIV/0!</v>
      </c>
      <c r="Q211" s="6" t="str">
        <f t="shared" si="20"/>
        <v>film &amp; video</v>
      </c>
      <c r="R211" t="str">
        <f t="shared" si="21"/>
        <v>drama</v>
      </c>
      <c r="S211" s="10">
        <f t="shared" si="22"/>
        <v>42195.922858796301</v>
      </c>
      <c r="T211" s="10">
        <f t="shared" si="23"/>
        <v>42165.922858796301</v>
      </c>
    </row>
    <row r="212" spans="1:20"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25.25</v>
      </c>
      <c r="P212">
        <f t="shared" si="19"/>
        <v>91.818181818181813</v>
      </c>
      <c r="Q212" s="6" t="str">
        <f t="shared" si="20"/>
        <v>film &amp; video</v>
      </c>
      <c r="R212" t="str">
        <f t="shared" si="21"/>
        <v>drama</v>
      </c>
      <c r="S212" s="10">
        <f t="shared" si="22"/>
        <v>42278.208333333328</v>
      </c>
      <c r="T212" s="10">
        <f t="shared" si="23"/>
        <v>42249.064722222218</v>
      </c>
    </row>
    <row r="213" spans="1:20"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44.6</v>
      </c>
      <c r="P213">
        <f t="shared" si="19"/>
        <v>185.83333333333334</v>
      </c>
      <c r="Q213" s="6" t="str">
        <f t="shared" si="20"/>
        <v>film &amp; video</v>
      </c>
      <c r="R213" t="str">
        <f t="shared" si="21"/>
        <v>drama</v>
      </c>
      <c r="S213" s="10">
        <f t="shared" si="22"/>
        <v>42266.159918981488</v>
      </c>
      <c r="T213" s="10">
        <f t="shared" si="23"/>
        <v>42236.159918981488</v>
      </c>
    </row>
    <row r="214" spans="1:20"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1.5873015873015872E-2</v>
      </c>
      <c r="P214">
        <f t="shared" si="19"/>
        <v>1</v>
      </c>
      <c r="Q214" s="6" t="str">
        <f t="shared" si="20"/>
        <v>film &amp; video</v>
      </c>
      <c r="R214" t="str">
        <f t="shared" si="21"/>
        <v>drama</v>
      </c>
      <c r="S214" s="10">
        <f t="shared" si="22"/>
        <v>42476.839351851857</v>
      </c>
      <c r="T214" s="10">
        <f t="shared" si="23"/>
        <v>42416.881018518514</v>
      </c>
    </row>
    <row r="215" spans="1:20" ht="30"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0.04</v>
      </c>
      <c r="P215">
        <f t="shared" si="19"/>
        <v>20</v>
      </c>
      <c r="Q215" s="6" t="str">
        <f t="shared" si="20"/>
        <v>film &amp; video</v>
      </c>
      <c r="R215" t="str">
        <f t="shared" si="21"/>
        <v>drama</v>
      </c>
      <c r="S215" s="10">
        <f t="shared" si="22"/>
        <v>42232.587974537033</v>
      </c>
      <c r="T215" s="10">
        <f t="shared" si="23"/>
        <v>42202.594293981485</v>
      </c>
    </row>
    <row r="216" spans="1:20"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8.0000000000000002E-3</v>
      </c>
      <c r="P216">
        <f t="shared" si="19"/>
        <v>1</v>
      </c>
      <c r="Q216" s="6" t="str">
        <f t="shared" si="20"/>
        <v>film &amp; video</v>
      </c>
      <c r="R216" t="str">
        <f t="shared" si="21"/>
        <v>drama</v>
      </c>
      <c r="S216" s="10">
        <f t="shared" si="22"/>
        <v>42069.64061342593</v>
      </c>
      <c r="T216" s="10">
        <f t="shared" si="23"/>
        <v>42009.64061342593</v>
      </c>
    </row>
    <row r="217" spans="1:20"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0.22727272727272727</v>
      </c>
      <c r="P217">
        <f t="shared" si="19"/>
        <v>10</v>
      </c>
      <c r="Q217" s="6" t="str">
        <f t="shared" si="20"/>
        <v>film &amp; video</v>
      </c>
      <c r="R217" t="str">
        <f t="shared" si="21"/>
        <v>drama</v>
      </c>
      <c r="S217" s="10">
        <f t="shared" si="22"/>
        <v>42417.999305555553</v>
      </c>
      <c r="T217" s="10">
        <f t="shared" si="23"/>
        <v>42375.230115740742</v>
      </c>
    </row>
    <row r="218" spans="1:20"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55.698440000000005</v>
      </c>
      <c r="P218">
        <f t="shared" si="19"/>
        <v>331.53833333333336</v>
      </c>
      <c r="Q218" s="6" t="str">
        <f t="shared" si="20"/>
        <v>film &amp; video</v>
      </c>
      <c r="R218" t="str">
        <f t="shared" si="21"/>
        <v>drama</v>
      </c>
      <c r="S218" s="10">
        <f t="shared" si="22"/>
        <v>42116.917094907403</v>
      </c>
      <c r="T218" s="10">
        <f t="shared" si="23"/>
        <v>42066.958761574075</v>
      </c>
    </row>
    <row r="219" spans="1: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11.943</v>
      </c>
      <c r="P219">
        <f t="shared" si="19"/>
        <v>314.28947368421052</v>
      </c>
      <c r="Q219" s="6" t="str">
        <f t="shared" si="20"/>
        <v>film &amp; video</v>
      </c>
      <c r="R219" t="str">
        <f t="shared" si="21"/>
        <v>drama</v>
      </c>
      <c r="S219" s="10">
        <f t="shared" si="22"/>
        <v>42001.64061342593</v>
      </c>
      <c r="T219" s="10">
        <f t="shared" si="23"/>
        <v>41970.64061342593</v>
      </c>
    </row>
    <row r="220" spans="1:20"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s="6" t="str">
        <f t="shared" si="20"/>
        <v>film &amp; video</v>
      </c>
      <c r="R220" t="str">
        <f t="shared" si="21"/>
        <v>drama</v>
      </c>
      <c r="S220" s="10">
        <f t="shared" si="22"/>
        <v>42139.628344907411</v>
      </c>
      <c r="T220" s="10">
        <f t="shared" si="23"/>
        <v>42079.628344907411</v>
      </c>
    </row>
    <row r="221" spans="1:20"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17.630000000000003</v>
      </c>
      <c r="P221">
        <f t="shared" si="19"/>
        <v>115.98684210526316</v>
      </c>
      <c r="Q221" s="6" t="str">
        <f t="shared" si="20"/>
        <v>film &amp; video</v>
      </c>
      <c r="R221" t="str">
        <f t="shared" si="21"/>
        <v>drama</v>
      </c>
      <c r="S221" s="10">
        <f t="shared" si="22"/>
        <v>42461.290972222225</v>
      </c>
      <c r="T221" s="10">
        <f t="shared" si="23"/>
        <v>42429.326678240745</v>
      </c>
    </row>
    <row r="222" spans="1:20"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0.72</v>
      </c>
      <c r="P222">
        <f t="shared" si="19"/>
        <v>120</v>
      </c>
      <c r="Q222" s="6" t="str">
        <f t="shared" si="20"/>
        <v>film &amp; video</v>
      </c>
      <c r="R222" t="str">
        <f t="shared" si="21"/>
        <v>drama</v>
      </c>
      <c r="S222" s="10">
        <f t="shared" si="22"/>
        <v>42236.837499999994</v>
      </c>
      <c r="T222" s="10">
        <f t="shared" si="23"/>
        <v>42195.643865740742</v>
      </c>
    </row>
    <row r="223" spans="1: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t="e">
        <f t="shared" si="19"/>
        <v>#DIV/0!</v>
      </c>
      <c r="Q223" s="6" t="str">
        <f t="shared" si="20"/>
        <v>film &amp; video</v>
      </c>
      <c r="R223" t="str">
        <f t="shared" si="21"/>
        <v>drama</v>
      </c>
      <c r="S223" s="10">
        <f t="shared" si="22"/>
        <v>42091.79587962963</v>
      </c>
      <c r="T223" s="10">
        <f t="shared" si="23"/>
        <v>42031.837546296301</v>
      </c>
    </row>
    <row r="224" spans="1:20"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s="6" t="str">
        <f t="shared" si="20"/>
        <v>film &amp; video</v>
      </c>
      <c r="R224" t="str">
        <f t="shared" si="21"/>
        <v>drama</v>
      </c>
      <c r="S224" s="10">
        <f t="shared" si="22"/>
        <v>42090.110416666663</v>
      </c>
      <c r="T224" s="10">
        <f t="shared" si="23"/>
        <v>42031.769884259258</v>
      </c>
    </row>
    <row r="225" spans="1:20"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t="e">
        <f t="shared" si="19"/>
        <v>#DIV/0!</v>
      </c>
      <c r="Q225" s="6" t="str">
        <f t="shared" si="20"/>
        <v>film &amp; video</v>
      </c>
      <c r="R225" t="str">
        <f t="shared" si="21"/>
        <v>drama</v>
      </c>
      <c r="S225" s="10">
        <f t="shared" si="22"/>
        <v>42512.045138888891</v>
      </c>
      <c r="T225" s="10">
        <f t="shared" si="23"/>
        <v>42482.048032407409</v>
      </c>
    </row>
    <row r="226" spans="1:20"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t="e">
        <f t="shared" si="19"/>
        <v>#DIV/0!</v>
      </c>
      <c r="Q226" s="6" t="str">
        <f t="shared" si="20"/>
        <v>film &amp; video</v>
      </c>
      <c r="R226" t="str">
        <f t="shared" si="21"/>
        <v>drama</v>
      </c>
      <c r="S226" s="10">
        <f t="shared" si="22"/>
        <v>42195.235254629632</v>
      </c>
      <c r="T226" s="10">
        <f t="shared" si="23"/>
        <v>42135.235254629632</v>
      </c>
    </row>
    <row r="227" spans="1:20"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t="e">
        <f t="shared" si="19"/>
        <v>#DIV/0!</v>
      </c>
      <c r="Q227" s="6" t="str">
        <f t="shared" si="20"/>
        <v>film &amp; video</v>
      </c>
      <c r="R227" t="str">
        <f t="shared" si="21"/>
        <v>drama</v>
      </c>
      <c r="S227" s="10">
        <f t="shared" si="22"/>
        <v>42468.919606481482</v>
      </c>
      <c r="T227" s="10">
        <f t="shared" si="23"/>
        <v>42438.961273148147</v>
      </c>
    </row>
    <row r="228" spans="1:20"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0.86206896551724133</v>
      </c>
      <c r="P228">
        <f t="shared" si="19"/>
        <v>125</v>
      </c>
      <c r="Q228" s="6" t="str">
        <f t="shared" si="20"/>
        <v>film &amp; video</v>
      </c>
      <c r="R228" t="str">
        <f t="shared" si="21"/>
        <v>drama</v>
      </c>
      <c r="S228" s="10">
        <f t="shared" si="22"/>
        <v>42155.395138888889</v>
      </c>
      <c r="T228" s="10">
        <f t="shared" si="23"/>
        <v>42106.666018518517</v>
      </c>
    </row>
    <row r="229" spans="1:20"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t="e">
        <f t="shared" si="19"/>
        <v>#DIV/0!</v>
      </c>
      <c r="Q229" s="6" t="str">
        <f t="shared" si="20"/>
        <v>film &amp; video</v>
      </c>
      <c r="R229" t="str">
        <f t="shared" si="21"/>
        <v>drama</v>
      </c>
      <c r="S229" s="10">
        <f t="shared" si="22"/>
        <v>42194.893993055557</v>
      </c>
      <c r="T229" s="10">
        <f t="shared" si="23"/>
        <v>42164.893993055557</v>
      </c>
    </row>
    <row r="230" spans="1:20"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t="e">
        <f t="shared" si="19"/>
        <v>#DIV/0!</v>
      </c>
      <c r="Q230" s="6" t="str">
        <f t="shared" si="20"/>
        <v>film &amp; video</v>
      </c>
      <c r="R230" t="str">
        <f t="shared" si="21"/>
        <v>drama</v>
      </c>
      <c r="S230" s="10">
        <f t="shared" si="22"/>
        <v>42156.686400462961</v>
      </c>
      <c r="T230" s="10">
        <f t="shared" si="23"/>
        <v>42096.686400462961</v>
      </c>
    </row>
    <row r="231" spans="1:20"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t="e">
        <f t="shared" si="19"/>
        <v>#DIV/0!</v>
      </c>
      <c r="Q231" s="6" t="str">
        <f t="shared" si="20"/>
        <v>film &amp; video</v>
      </c>
      <c r="R231" t="str">
        <f t="shared" si="21"/>
        <v>drama</v>
      </c>
      <c r="S231" s="10">
        <f t="shared" si="22"/>
        <v>42413.933993055558</v>
      </c>
      <c r="T231" s="10">
        <f t="shared" si="23"/>
        <v>42383.933993055558</v>
      </c>
    </row>
    <row r="232" spans="1:20"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0.4</v>
      </c>
      <c r="P232">
        <f t="shared" si="19"/>
        <v>30</v>
      </c>
      <c r="Q232" s="6" t="str">
        <f t="shared" si="20"/>
        <v>film &amp; video</v>
      </c>
      <c r="R232" t="str">
        <f t="shared" si="21"/>
        <v>drama</v>
      </c>
      <c r="S232" s="10">
        <f t="shared" si="22"/>
        <v>42159.777210648142</v>
      </c>
      <c r="T232" s="10">
        <f t="shared" si="23"/>
        <v>42129.777210648142</v>
      </c>
    </row>
    <row r="233" spans="1:20"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t="e">
        <f t="shared" si="19"/>
        <v>#DIV/0!</v>
      </c>
      <c r="Q233" s="6" t="str">
        <f t="shared" si="20"/>
        <v>film &amp; video</v>
      </c>
      <c r="R233" t="str">
        <f t="shared" si="21"/>
        <v>drama</v>
      </c>
      <c r="S233" s="10">
        <f t="shared" si="22"/>
        <v>42371.958923611113</v>
      </c>
      <c r="T233" s="10">
        <f t="shared" si="23"/>
        <v>42341.958923611113</v>
      </c>
    </row>
    <row r="234" spans="1:20"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2.75</v>
      </c>
      <c r="P234">
        <f t="shared" si="19"/>
        <v>15.714285714285714</v>
      </c>
      <c r="Q234" s="6" t="str">
        <f t="shared" si="20"/>
        <v>film &amp; video</v>
      </c>
      <c r="R234" t="str">
        <f t="shared" si="21"/>
        <v>drama</v>
      </c>
      <c r="S234" s="10">
        <f t="shared" si="22"/>
        <v>42062.82576388889</v>
      </c>
      <c r="T234" s="10">
        <f t="shared" si="23"/>
        <v>42032.82576388889</v>
      </c>
    </row>
    <row r="235" spans="1:20"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t="e">
        <f t="shared" si="19"/>
        <v>#DIV/0!</v>
      </c>
      <c r="Q235" s="6" t="str">
        <f t="shared" si="20"/>
        <v>film &amp; video</v>
      </c>
      <c r="R235" t="str">
        <f t="shared" si="21"/>
        <v>drama</v>
      </c>
      <c r="S235" s="10">
        <f t="shared" si="22"/>
        <v>42642.911712962959</v>
      </c>
      <c r="T235" s="10">
        <f t="shared" si="23"/>
        <v>42612.911712962959</v>
      </c>
    </row>
    <row r="236" spans="1:20"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40.1</v>
      </c>
      <c r="P236">
        <f t="shared" si="19"/>
        <v>80.2</v>
      </c>
      <c r="Q236" s="6" t="str">
        <f t="shared" si="20"/>
        <v>film &amp; video</v>
      </c>
      <c r="R236" t="str">
        <f t="shared" si="21"/>
        <v>drama</v>
      </c>
      <c r="S236" s="10">
        <f t="shared" si="22"/>
        <v>42176.035405092596</v>
      </c>
      <c r="T236" s="10">
        <f t="shared" si="23"/>
        <v>42136.035405092596</v>
      </c>
    </row>
    <row r="237" spans="1:20"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t="e">
        <f t="shared" si="19"/>
        <v>#DIV/0!</v>
      </c>
      <c r="Q237" s="6" t="str">
        <f t="shared" si="20"/>
        <v>film &amp; video</v>
      </c>
      <c r="R237" t="str">
        <f t="shared" si="21"/>
        <v>drama</v>
      </c>
      <c r="S237" s="10">
        <f t="shared" si="22"/>
        <v>42194.908530092594</v>
      </c>
      <c r="T237" s="10">
        <f t="shared" si="23"/>
        <v>42164.908530092594</v>
      </c>
    </row>
    <row r="238" spans="1:20"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t="e">
        <f t="shared" si="19"/>
        <v>#DIV/0!</v>
      </c>
      <c r="Q238" s="6" t="str">
        <f t="shared" si="20"/>
        <v>film &amp; video</v>
      </c>
      <c r="R238" t="str">
        <f t="shared" si="21"/>
        <v>drama</v>
      </c>
      <c r="S238" s="10">
        <f t="shared" si="22"/>
        <v>42374</v>
      </c>
      <c r="T238" s="10">
        <f t="shared" si="23"/>
        <v>42321.08447916666</v>
      </c>
    </row>
    <row r="239" spans="1: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0.33333333333333337</v>
      </c>
      <c r="P239">
        <f t="shared" si="19"/>
        <v>50</v>
      </c>
      <c r="Q239" s="6" t="str">
        <f t="shared" si="20"/>
        <v>film &amp; video</v>
      </c>
      <c r="R239" t="str">
        <f t="shared" si="21"/>
        <v>drama</v>
      </c>
      <c r="S239" s="10">
        <f t="shared" si="22"/>
        <v>42437.577187499999</v>
      </c>
      <c r="T239" s="10">
        <f t="shared" si="23"/>
        <v>42377.577187499999</v>
      </c>
    </row>
    <row r="240" spans="1:20"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t="e">
        <f t="shared" si="19"/>
        <v>#DIV/0!</v>
      </c>
      <c r="Q240" s="6" t="str">
        <f t="shared" si="20"/>
        <v>film &amp; video</v>
      </c>
      <c r="R240" t="str">
        <f t="shared" si="21"/>
        <v>drama</v>
      </c>
      <c r="S240" s="10">
        <f t="shared" si="22"/>
        <v>42734.375</v>
      </c>
      <c r="T240" s="10">
        <f t="shared" si="23"/>
        <v>42713.962499999994</v>
      </c>
    </row>
    <row r="241" spans="1:20"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s="6" t="str">
        <f t="shared" si="20"/>
        <v>film &amp; video</v>
      </c>
      <c r="R241" t="str">
        <f t="shared" si="21"/>
        <v>drama</v>
      </c>
      <c r="S241" s="10">
        <f t="shared" si="22"/>
        <v>42316.5</v>
      </c>
      <c r="T241" s="10">
        <f t="shared" si="23"/>
        <v>42297.110300925924</v>
      </c>
    </row>
    <row r="242" spans="1:20"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107.63413333333334</v>
      </c>
      <c r="P242">
        <f t="shared" si="19"/>
        <v>117.84759124087591</v>
      </c>
      <c r="Q242" s="6" t="str">
        <f t="shared" si="20"/>
        <v>film &amp; video</v>
      </c>
      <c r="R242" t="str">
        <f t="shared" si="21"/>
        <v>documentary</v>
      </c>
      <c r="S242" s="10">
        <f t="shared" si="22"/>
        <v>41399.708460648151</v>
      </c>
      <c r="T242" s="10">
        <f t="shared" si="23"/>
        <v>41354.708460648151</v>
      </c>
    </row>
    <row r="243" spans="1:20"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112.63736263736264</v>
      </c>
      <c r="P243">
        <f t="shared" si="19"/>
        <v>109.04255319148936</v>
      </c>
      <c r="Q243" s="6" t="str">
        <f t="shared" si="20"/>
        <v>film &amp; video</v>
      </c>
      <c r="R243" t="str">
        <f t="shared" si="21"/>
        <v>documentary</v>
      </c>
      <c r="S243" s="10">
        <f t="shared" si="22"/>
        <v>41994.697962962964</v>
      </c>
      <c r="T243" s="10">
        <f t="shared" si="23"/>
        <v>41949.697962962964</v>
      </c>
    </row>
    <row r="244" spans="1:20"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113.46153846153845</v>
      </c>
      <c r="P244">
        <f t="shared" si="19"/>
        <v>73.019801980198025</v>
      </c>
      <c r="Q244" s="6" t="str">
        <f t="shared" si="20"/>
        <v>film &amp; video</v>
      </c>
      <c r="R244" t="str">
        <f t="shared" si="21"/>
        <v>documentary</v>
      </c>
      <c r="S244" s="10">
        <f t="shared" si="22"/>
        <v>40897.492939814816</v>
      </c>
      <c r="T244" s="10">
        <f t="shared" si="23"/>
        <v>40862.492939814816</v>
      </c>
    </row>
    <row r="245" spans="1:20"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102.592</v>
      </c>
      <c r="P245">
        <f t="shared" si="19"/>
        <v>78.195121951219505</v>
      </c>
      <c r="Q245" s="6" t="str">
        <f t="shared" si="20"/>
        <v>film &amp; video</v>
      </c>
      <c r="R245" t="str">
        <f t="shared" si="21"/>
        <v>documentary</v>
      </c>
      <c r="S245" s="10">
        <f t="shared" si="22"/>
        <v>41692.047500000001</v>
      </c>
      <c r="T245" s="10">
        <f t="shared" si="23"/>
        <v>41662.047500000001</v>
      </c>
    </row>
    <row r="246" spans="1:20"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113.75714285714287</v>
      </c>
      <c r="P246">
        <f t="shared" si="19"/>
        <v>47.398809523809526</v>
      </c>
      <c r="Q246" s="6" t="str">
        <f t="shared" si="20"/>
        <v>film &amp; video</v>
      </c>
      <c r="R246" t="str">
        <f t="shared" si="21"/>
        <v>documentary</v>
      </c>
      <c r="S246" s="10">
        <f t="shared" si="22"/>
        <v>40253.29583333333</v>
      </c>
      <c r="T246" s="10">
        <f t="shared" si="23"/>
        <v>40213.323599537034</v>
      </c>
    </row>
    <row r="247" spans="1:20"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103.71999999999998</v>
      </c>
      <c r="P247">
        <f t="shared" si="19"/>
        <v>54.020833333333336</v>
      </c>
      <c r="Q247" s="6" t="str">
        <f t="shared" si="20"/>
        <v>film &amp; video</v>
      </c>
      <c r="R247" t="str">
        <f t="shared" si="21"/>
        <v>documentary</v>
      </c>
      <c r="S247" s="10">
        <f t="shared" si="22"/>
        <v>41137.053067129629</v>
      </c>
      <c r="T247" s="10">
        <f t="shared" si="23"/>
        <v>41107.053067129629</v>
      </c>
    </row>
    <row r="248" spans="1:20"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305.46000000000004</v>
      </c>
      <c r="P248">
        <f t="shared" si="19"/>
        <v>68.488789237668158</v>
      </c>
      <c r="Q248" s="6" t="str">
        <f t="shared" si="20"/>
        <v>film &amp; video</v>
      </c>
      <c r="R248" t="str">
        <f t="shared" si="21"/>
        <v>documentary</v>
      </c>
      <c r="S248" s="10">
        <f t="shared" si="22"/>
        <v>40530.405150462961</v>
      </c>
      <c r="T248" s="10">
        <f t="shared" si="23"/>
        <v>40480.363483796296</v>
      </c>
    </row>
    <row r="249" spans="1:20"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134.1</v>
      </c>
      <c r="P249">
        <f t="shared" si="19"/>
        <v>108.14516129032258</v>
      </c>
      <c r="Q249" s="6" t="str">
        <f t="shared" si="20"/>
        <v>film &amp; video</v>
      </c>
      <c r="R249" t="str">
        <f t="shared" si="21"/>
        <v>documentary</v>
      </c>
      <c r="S249" s="10">
        <f t="shared" si="22"/>
        <v>40467.152083333334</v>
      </c>
      <c r="T249" s="10">
        <f t="shared" si="23"/>
        <v>40430.604328703703</v>
      </c>
    </row>
    <row r="250" spans="1:20"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101.33294117647058</v>
      </c>
      <c r="P250">
        <f t="shared" si="19"/>
        <v>589.95205479452056</v>
      </c>
      <c r="Q250" s="6" t="str">
        <f t="shared" si="20"/>
        <v>film &amp; video</v>
      </c>
      <c r="R250" t="str">
        <f t="shared" si="21"/>
        <v>documentary</v>
      </c>
      <c r="S250" s="10">
        <f t="shared" si="22"/>
        <v>40915.774409722224</v>
      </c>
      <c r="T250" s="10">
        <f t="shared" si="23"/>
        <v>40870.774409722224</v>
      </c>
    </row>
    <row r="251" spans="1:20"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112.92</v>
      </c>
      <c r="P251">
        <f t="shared" si="19"/>
        <v>48.051063829787232</v>
      </c>
      <c r="Q251" s="6" t="str">
        <f t="shared" si="20"/>
        <v>film &amp; video</v>
      </c>
      <c r="R251" t="str">
        <f t="shared" si="21"/>
        <v>documentary</v>
      </c>
      <c r="S251" s="10">
        <f t="shared" si="22"/>
        <v>40412.736111111109</v>
      </c>
      <c r="T251" s="10">
        <f t="shared" si="23"/>
        <v>40332.923842592594</v>
      </c>
    </row>
    <row r="252" spans="1:20"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105.58333333333334</v>
      </c>
      <c r="P252">
        <f t="shared" si="19"/>
        <v>72.482837528604122</v>
      </c>
      <c r="Q252" s="6" t="str">
        <f t="shared" si="20"/>
        <v>film &amp; video</v>
      </c>
      <c r="R252" t="str">
        <f t="shared" si="21"/>
        <v>documentary</v>
      </c>
      <c r="S252" s="10">
        <f t="shared" si="22"/>
        <v>41431.565868055557</v>
      </c>
      <c r="T252" s="10">
        <f t="shared" si="23"/>
        <v>41401.565868055557</v>
      </c>
    </row>
    <row r="253" spans="1:20"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125.57142857142858</v>
      </c>
      <c r="P253">
        <f t="shared" si="19"/>
        <v>57.077922077922075</v>
      </c>
      <c r="Q253" s="6" t="str">
        <f t="shared" si="20"/>
        <v>film &amp; video</v>
      </c>
      <c r="R253" t="str">
        <f t="shared" si="21"/>
        <v>documentary</v>
      </c>
      <c r="S253" s="10">
        <f t="shared" si="22"/>
        <v>41045.791666666664</v>
      </c>
      <c r="T253" s="10">
        <f t="shared" si="23"/>
        <v>41013.787569444445</v>
      </c>
    </row>
    <row r="254" spans="1:20"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184.56</v>
      </c>
      <c r="P254">
        <f t="shared" si="19"/>
        <v>85.444444444444443</v>
      </c>
      <c r="Q254" s="6" t="str">
        <f t="shared" si="20"/>
        <v>film &amp; video</v>
      </c>
      <c r="R254" t="str">
        <f t="shared" si="21"/>
        <v>documentary</v>
      </c>
      <c r="S254" s="10">
        <f t="shared" si="22"/>
        <v>40330.165972222225</v>
      </c>
      <c r="T254" s="10">
        <f t="shared" si="23"/>
        <v>40266.662708333337</v>
      </c>
    </row>
    <row r="255" spans="1:20"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100.73333333333335</v>
      </c>
      <c r="P255">
        <f t="shared" si="19"/>
        <v>215.85714285714286</v>
      </c>
      <c r="Q255" s="6" t="str">
        <f t="shared" si="20"/>
        <v>film &amp; video</v>
      </c>
      <c r="R255" t="str">
        <f t="shared" si="21"/>
        <v>documentary</v>
      </c>
      <c r="S255" s="10">
        <f t="shared" si="22"/>
        <v>40954.650868055556</v>
      </c>
      <c r="T255" s="10">
        <f t="shared" si="23"/>
        <v>40924.650868055556</v>
      </c>
    </row>
    <row r="256" spans="1:20"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116.94725</v>
      </c>
      <c r="P256">
        <f t="shared" si="19"/>
        <v>89.38643312101911</v>
      </c>
      <c r="Q256" s="6" t="str">
        <f t="shared" si="20"/>
        <v>film &amp; video</v>
      </c>
      <c r="R256" t="str">
        <f t="shared" si="21"/>
        <v>documentary</v>
      </c>
      <c r="S256" s="10">
        <f t="shared" si="22"/>
        <v>42294.083333333328</v>
      </c>
      <c r="T256" s="10">
        <f t="shared" si="23"/>
        <v>42263.952662037031</v>
      </c>
    </row>
    <row r="257" spans="1:20"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106.73325</v>
      </c>
      <c r="P257">
        <f t="shared" si="19"/>
        <v>45.418404255319146</v>
      </c>
      <c r="Q257" s="6" t="str">
        <f t="shared" si="20"/>
        <v>film &amp; video</v>
      </c>
      <c r="R257" t="str">
        <f t="shared" si="21"/>
        <v>documentary</v>
      </c>
      <c r="S257" s="10">
        <f t="shared" si="22"/>
        <v>40618.48474537037</v>
      </c>
      <c r="T257" s="10">
        <f t="shared" si="23"/>
        <v>40588.526412037041</v>
      </c>
    </row>
    <row r="258" spans="1:20"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139.1</v>
      </c>
      <c r="P258">
        <f t="shared" si="19"/>
        <v>65.756363636363631</v>
      </c>
      <c r="Q258" s="6" t="str">
        <f t="shared" si="20"/>
        <v>film &amp; video</v>
      </c>
      <c r="R258" t="str">
        <f t="shared" si="21"/>
        <v>documentary</v>
      </c>
      <c r="S258" s="10">
        <f t="shared" si="22"/>
        <v>41349.769293981481</v>
      </c>
      <c r="T258" s="10">
        <f t="shared" si="23"/>
        <v>41319.769293981481</v>
      </c>
    </row>
    <row r="259" spans="1:20"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E259/D259 * 100</f>
        <v>106.72648571428572</v>
      </c>
      <c r="P259">
        <f t="shared" ref="P259:P322" si="25">E259/L259</f>
        <v>66.70405357142856</v>
      </c>
      <c r="Q259" s="6" t="str">
        <f t="shared" ref="Q259:Q322" si="26">LEFT(N259, SEARCH("/",N259,1) - 1)</f>
        <v>film &amp; video</v>
      </c>
      <c r="R259" t="str">
        <f t="shared" ref="R259:R322" si="27">RIGHT(N259, LEN(N259) - SEARCH("/",N259,1) )</f>
        <v>documentary</v>
      </c>
      <c r="S259" s="10">
        <f t="shared" ref="S259:S322" si="28">(((I259/60)/60)/24) + DATE(1970,1,1)</f>
        <v>42509.626875000002</v>
      </c>
      <c r="T259" s="10">
        <f t="shared" ref="T259:T322" si="29">(((J259/60)/60)/24) + DATE(1970,1,1)</f>
        <v>42479.626875000002</v>
      </c>
    </row>
    <row r="260" spans="1:20"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191.14</v>
      </c>
      <c r="P260">
        <f t="shared" si="25"/>
        <v>83.345930232558146</v>
      </c>
      <c r="Q260" s="6" t="str">
        <f t="shared" si="26"/>
        <v>film &amp; video</v>
      </c>
      <c r="R260" t="str">
        <f t="shared" si="27"/>
        <v>documentary</v>
      </c>
      <c r="S260" s="10">
        <f t="shared" si="28"/>
        <v>40712.051689814813</v>
      </c>
      <c r="T260" s="10">
        <f t="shared" si="29"/>
        <v>40682.051689814813</v>
      </c>
    </row>
    <row r="261" spans="1:20"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131.93789333333334</v>
      </c>
      <c r="P261">
        <f t="shared" si="25"/>
        <v>105.04609341825902</v>
      </c>
      <c r="Q261" s="6" t="str">
        <f t="shared" si="26"/>
        <v>film &amp; video</v>
      </c>
      <c r="R261" t="str">
        <f t="shared" si="27"/>
        <v>documentary</v>
      </c>
      <c r="S261" s="10">
        <f t="shared" si="28"/>
        <v>42102.738067129627</v>
      </c>
      <c r="T261" s="10">
        <f t="shared" si="29"/>
        <v>42072.738067129627</v>
      </c>
    </row>
    <row r="262" spans="1:20"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106.4</v>
      </c>
      <c r="P262">
        <f t="shared" si="25"/>
        <v>120.90909090909091</v>
      </c>
      <c r="Q262" s="6" t="str">
        <f t="shared" si="26"/>
        <v>film &amp; video</v>
      </c>
      <c r="R262" t="str">
        <f t="shared" si="27"/>
        <v>documentary</v>
      </c>
      <c r="S262" s="10">
        <f t="shared" si="28"/>
        <v>40376.415972222225</v>
      </c>
      <c r="T262" s="10">
        <f t="shared" si="29"/>
        <v>40330.755543981482</v>
      </c>
    </row>
    <row r="263" spans="1:20"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107.4</v>
      </c>
      <c r="P263">
        <f t="shared" si="25"/>
        <v>97.63636363636364</v>
      </c>
      <c r="Q263" s="6" t="str">
        <f t="shared" si="26"/>
        <v>film &amp; video</v>
      </c>
      <c r="R263" t="str">
        <f t="shared" si="27"/>
        <v>documentary</v>
      </c>
      <c r="S263" s="10">
        <f t="shared" si="28"/>
        <v>41067.621527777781</v>
      </c>
      <c r="T263" s="10">
        <f t="shared" si="29"/>
        <v>41017.885462962964</v>
      </c>
    </row>
    <row r="264" spans="1:20"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41.379310344827587</v>
      </c>
      <c r="Q264" s="6" t="str">
        <f t="shared" si="26"/>
        <v>film &amp; video</v>
      </c>
      <c r="R264" t="str">
        <f t="shared" si="27"/>
        <v>documentary</v>
      </c>
      <c r="S264" s="10">
        <f t="shared" si="28"/>
        <v>40600.24800925926</v>
      </c>
      <c r="T264" s="10">
        <f t="shared" si="29"/>
        <v>40555.24800925926</v>
      </c>
    </row>
    <row r="265" spans="1:20"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118.08108</v>
      </c>
      <c r="P265">
        <f t="shared" si="25"/>
        <v>30.654485981308412</v>
      </c>
      <c r="Q265" s="6" t="str">
        <f t="shared" si="26"/>
        <v>film &amp; video</v>
      </c>
      <c r="R265" t="str">
        <f t="shared" si="27"/>
        <v>documentary</v>
      </c>
      <c r="S265" s="10">
        <f t="shared" si="28"/>
        <v>41179.954791666663</v>
      </c>
      <c r="T265" s="10">
        <f t="shared" si="29"/>
        <v>41149.954791666663</v>
      </c>
    </row>
    <row r="266" spans="1:20"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118.19999999999999</v>
      </c>
      <c r="P266">
        <f t="shared" si="25"/>
        <v>64.945054945054949</v>
      </c>
      <c r="Q266" s="6" t="str">
        <f t="shared" si="26"/>
        <v>film &amp; video</v>
      </c>
      <c r="R266" t="str">
        <f t="shared" si="27"/>
        <v>documentary</v>
      </c>
      <c r="S266" s="10">
        <f t="shared" si="28"/>
        <v>41040.620312500003</v>
      </c>
      <c r="T266" s="10">
        <f t="shared" si="29"/>
        <v>41010.620312500003</v>
      </c>
    </row>
    <row r="267" spans="1:20" ht="45"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111.1</v>
      </c>
      <c r="P267">
        <f t="shared" si="25"/>
        <v>95.775862068965523</v>
      </c>
      <c r="Q267" s="6" t="str">
        <f t="shared" si="26"/>
        <v>film &amp; video</v>
      </c>
      <c r="R267" t="str">
        <f t="shared" si="27"/>
        <v>documentary</v>
      </c>
      <c r="S267" s="10">
        <f t="shared" si="28"/>
        <v>40308.844444444447</v>
      </c>
      <c r="T267" s="10">
        <f t="shared" si="29"/>
        <v>40267.245717592588</v>
      </c>
    </row>
    <row r="268" spans="1:20"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145.5</v>
      </c>
      <c r="P268">
        <f t="shared" si="25"/>
        <v>40.416666666666664</v>
      </c>
      <c r="Q268" s="6" t="str">
        <f t="shared" si="26"/>
        <v>film &amp; video</v>
      </c>
      <c r="R268" t="str">
        <f t="shared" si="27"/>
        <v>documentary</v>
      </c>
      <c r="S268" s="10">
        <f t="shared" si="28"/>
        <v>40291.160416666666</v>
      </c>
      <c r="T268" s="10">
        <f t="shared" si="29"/>
        <v>40205.174849537041</v>
      </c>
    </row>
    <row r="269" spans="1:20"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131.62883248730967</v>
      </c>
      <c r="P269">
        <f t="shared" si="25"/>
        <v>78.578424242424248</v>
      </c>
      <c r="Q269" s="6" t="str">
        <f t="shared" si="26"/>
        <v>film &amp; video</v>
      </c>
      <c r="R269" t="str">
        <f t="shared" si="27"/>
        <v>documentary</v>
      </c>
      <c r="S269" s="10">
        <f t="shared" si="28"/>
        <v>41815.452534722222</v>
      </c>
      <c r="T269" s="10">
        <f t="shared" si="29"/>
        <v>41785.452534722222</v>
      </c>
    </row>
    <row r="270" spans="1:20"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111.4</v>
      </c>
      <c r="P270">
        <f t="shared" si="25"/>
        <v>50.18018018018018</v>
      </c>
      <c r="Q270" s="6" t="str">
        <f t="shared" si="26"/>
        <v>film &amp; video</v>
      </c>
      <c r="R270" t="str">
        <f t="shared" si="27"/>
        <v>documentary</v>
      </c>
      <c r="S270" s="10">
        <f t="shared" si="28"/>
        <v>40854.194189814814</v>
      </c>
      <c r="T270" s="10">
        <f t="shared" si="29"/>
        <v>40809.15252314815</v>
      </c>
    </row>
    <row r="271" spans="1:20"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147.23376999999999</v>
      </c>
      <c r="P271">
        <f t="shared" si="25"/>
        <v>92.251735588972423</v>
      </c>
      <c r="Q271" s="6" t="str">
        <f t="shared" si="26"/>
        <v>film &amp; video</v>
      </c>
      <c r="R271" t="str">
        <f t="shared" si="27"/>
        <v>documentary</v>
      </c>
      <c r="S271" s="10">
        <f t="shared" si="28"/>
        <v>42788.197013888886</v>
      </c>
      <c r="T271" s="10">
        <f t="shared" si="29"/>
        <v>42758.197013888886</v>
      </c>
    </row>
    <row r="272" spans="1:20"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152.60869565217391</v>
      </c>
      <c r="P272">
        <f t="shared" si="25"/>
        <v>57.540983606557376</v>
      </c>
      <c r="Q272" s="6" t="str">
        <f t="shared" si="26"/>
        <v>film &amp; video</v>
      </c>
      <c r="R272" t="str">
        <f t="shared" si="27"/>
        <v>documentary</v>
      </c>
      <c r="S272" s="10">
        <f t="shared" si="28"/>
        <v>40688.166666666664</v>
      </c>
      <c r="T272" s="10">
        <f t="shared" si="29"/>
        <v>40637.866550925923</v>
      </c>
    </row>
    <row r="273" spans="1:20"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104.67999999999999</v>
      </c>
      <c r="P273">
        <f t="shared" si="25"/>
        <v>109.42160278745645</v>
      </c>
      <c r="Q273" s="6" t="str">
        <f t="shared" si="26"/>
        <v>film &amp; video</v>
      </c>
      <c r="R273" t="str">
        <f t="shared" si="27"/>
        <v>documentary</v>
      </c>
      <c r="S273" s="10">
        <f t="shared" si="28"/>
        <v>41641.333333333336</v>
      </c>
      <c r="T273" s="10">
        <f t="shared" si="29"/>
        <v>41612.10024305556</v>
      </c>
    </row>
    <row r="274" spans="1:20"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177.43366666666668</v>
      </c>
      <c r="P274">
        <f t="shared" si="25"/>
        <v>81.892461538461546</v>
      </c>
      <c r="Q274" s="6" t="str">
        <f t="shared" si="26"/>
        <v>film &amp; video</v>
      </c>
      <c r="R274" t="str">
        <f t="shared" si="27"/>
        <v>documentary</v>
      </c>
      <c r="S274" s="10">
        <f t="shared" si="28"/>
        <v>40296.78402777778</v>
      </c>
      <c r="T274" s="10">
        <f t="shared" si="29"/>
        <v>40235.900358796294</v>
      </c>
    </row>
    <row r="275" spans="1:20"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107.7758</v>
      </c>
      <c r="P275">
        <f t="shared" si="25"/>
        <v>45.667711864406776</v>
      </c>
      <c r="Q275" s="6" t="str">
        <f t="shared" si="26"/>
        <v>film &amp; video</v>
      </c>
      <c r="R275" t="str">
        <f t="shared" si="27"/>
        <v>documentary</v>
      </c>
      <c r="S275" s="10">
        <f t="shared" si="28"/>
        <v>40727.498449074075</v>
      </c>
      <c r="T275" s="10">
        <f t="shared" si="29"/>
        <v>40697.498449074075</v>
      </c>
    </row>
    <row r="276" spans="1:20"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55.221238938053098</v>
      </c>
      <c r="Q276" s="6" t="str">
        <f t="shared" si="26"/>
        <v>film &amp; video</v>
      </c>
      <c r="R276" t="str">
        <f t="shared" si="27"/>
        <v>documentary</v>
      </c>
      <c r="S276" s="10">
        <f t="shared" si="28"/>
        <v>41004.290972222225</v>
      </c>
      <c r="T276" s="10">
        <f t="shared" si="29"/>
        <v>40969.912372685183</v>
      </c>
    </row>
    <row r="277" spans="1:20"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108.395</v>
      </c>
      <c r="P277">
        <f t="shared" si="25"/>
        <v>65.298192771084331</v>
      </c>
      <c r="Q277" s="6" t="str">
        <f t="shared" si="26"/>
        <v>film &amp; video</v>
      </c>
      <c r="R277" t="str">
        <f t="shared" si="27"/>
        <v>documentary</v>
      </c>
      <c r="S277" s="10">
        <f t="shared" si="28"/>
        <v>41223.073680555557</v>
      </c>
      <c r="T277" s="10">
        <f t="shared" si="29"/>
        <v>41193.032013888893</v>
      </c>
    </row>
    <row r="278" spans="1:20"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147.6</v>
      </c>
      <c r="P278">
        <f t="shared" si="25"/>
        <v>95.225806451612897</v>
      </c>
      <c r="Q278" s="6" t="str">
        <f t="shared" si="26"/>
        <v>film &amp; video</v>
      </c>
      <c r="R278" t="str">
        <f t="shared" si="27"/>
        <v>documentary</v>
      </c>
      <c r="S278" s="10">
        <f t="shared" si="28"/>
        <v>41027.040208333332</v>
      </c>
      <c r="T278" s="10">
        <f t="shared" si="29"/>
        <v>40967.081874999996</v>
      </c>
    </row>
    <row r="279" spans="1:20"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110.38153846153847</v>
      </c>
      <c r="P279">
        <f t="shared" si="25"/>
        <v>75.444794952681391</v>
      </c>
      <c r="Q279" s="6" t="str">
        <f t="shared" si="26"/>
        <v>film &amp; video</v>
      </c>
      <c r="R279" t="str">
        <f t="shared" si="27"/>
        <v>documentary</v>
      </c>
      <c r="S279" s="10">
        <f t="shared" si="28"/>
        <v>42147.891423611116</v>
      </c>
      <c r="T279" s="10">
        <f t="shared" si="29"/>
        <v>42117.891423611116</v>
      </c>
    </row>
    <row r="280" spans="1:20"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150.34814814814814</v>
      </c>
      <c r="P280">
        <f t="shared" si="25"/>
        <v>97.816867469879512</v>
      </c>
      <c r="Q280" s="6" t="str">
        <f t="shared" si="26"/>
        <v>film &amp; video</v>
      </c>
      <c r="R280" t="str">
        <f t="shared" si="27"/>
        <v>documentary</v>
      </c>
      <c r="S280" s="10">
        <f t="shared" si="28"/>
        <v>41194.040960648148</v>
      </c>
      <c r="T280" s="10">
        <f t="shared" si="29"/>
        <v>41164.040960648148</v>
      </c>
    </row>
    <row r="281" spans="1:20"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157.31829411764707</v>
      </c>
      <c r="P281">
        <f t="shared" si="25"/>
        <v>87.685606557377056</v>
      </c>
      <c r="Q281" s="6" t="str">
        <f t="shared" si="26"/>
        <v>film &amp; video</v>
      </c>
      <c r="R281" t="str">
        <f t="shared" si="27"/>
        <v>documentary</v>
      </c>
      <c r="S281" s="10">
        <f t="shared" si="28"/>
        <v>42793.084027777775</v>
      </c>
      <c r="T281" s="10">
        <f t="shared" si="29"/>
        <v>42759.244166666671</v>
      </c>
    </row>
    <row r="282" spans="1:20"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156.14400000000001</v>
      </c>
      <c r="P282">
        <f t="shared" si="25"/>
        <v>54.748948106591868</v>
      </c>
      <c r="Q282" s="6" t="str">
        <f t="shared" si="26"/>
        <v>film &amp; video</v>
      </c>
      <c r="R282" t="str">
        <f t="shared" si="27"/>
        <v>documentary</v>
      </c>
      <c r="S282" s="10">
        <f t="shared" si="28"/>
        <v>41789.590682870366</v>
      </c>
      <c r="T282" s="10">
        <f t="shared" si="29"/>
        <v>41744.590682870366</v>
      </c>
    </row>
    <row r="283" spans="1:20"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120.58763636363636</v>
      </c>
      <c r="P283">
        <f t="shared" si="25"/>
        <v>83.953417721518989</v>
      </c>
      <c r="Q283" s="6" t="str">
        <f t="shared" si="26"/>
        <v>film &amp; video</v>
      </c>
      <c r="R283" t="str">
        <f t="shared" si="27"/>
        <v>documentary</v>
      </c>
      <c r="S283" s="10">
        <f t="shared" si="28"/>
        <v>40035.80972222222</v>
      </c>
      <c r="T283" s="10">
        <f t="shared" si="29"/>
        <v>39950.163344907407</v>
      </c>
    </row>
    <row r="284" spans="1:20"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101.18888888888888</v>
      </c>
      <c r="P284">
        <f t="shared" si="25"/>
        <v>254.38547486033519</v>
      </c>
      <c r="Q284" s="6" t="str">
        <f t="shared" si="26"/>
        <v>film &amp; video</v>
      </c>
      <c r="R284" t="str">
        <f t="shared" si="27"/>
        <v>documentary</v>
      </c>
      <c r="S284" s="10">
        <f t="shared" si="28"/>
        <v>40231.916666666664</v>
      </c>
      <c r="T284" s="10">
        <f t="shared" si="29"/>
        <v>40194.920046296298</v>
      </c>
    </row>
    <row r="285" spans="1:20"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114.27249999999999</v>
      </c>
      <c r="P285">
        <f t="shared" si="25"/>
        <v>101.8269801980198</v>
      </c>
      <c r="Q285" s="6" t="str">
        <f t="shared" si="26"/>
        <v>film &amp; video</v>
      </c>
      <c r="R285" t="str">
        <f t="shared" si="27"/>
        <v>documentary</v>
      </c>
      <c r="S285" s="10">
        <f t="shared" si="28"/>
        <v>40695.207638888889</v>
      </c>
      <c r="T285" s="10">
        <f t="shared" si="29"/>
        <v>40675.71</v>
      </c>
    </row>
    <row r="286" spans="1:20"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104.62615</v>
      </c>
      <c r="P286">
        <f t="shared" si="25"/>
        <v>55.066394736842106</v>
      </c>
      <c r="Q286" s="6" t="str">
        <f t="shared" si="26"/>
        <v>film &amp; video</v>
      </c>
      <c r="R286" t="str">
        <f t="shared" si="27"/>
        <v>documentary</v>
      </c>
      <c r="S286" s="10">
        <f t="shared" si="28"/>
        <v>40929.738194444442</v>
      </c>
      <c r="T286" s="10">
        <f t="shared" si="29"/>
        <v>40904.738194444442</v>
      </c>
    </row>
    <row r="287" spans="1:20"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228.82507142857142</v>
      </c>
      <c r="P287">
        <f t="shared" si="25"/>
        <v>56.901438721136763</v>
      </c>
      <c r="Q287" s="6" t="str">
        <f t="shared" si="26"/>
        <v>film &amp; video</v>
      </c>
      <c r="R287" t="str">
        <f t="shared" si="27"/>
        <v>documentary</v>
      </c>
      <c r="S287" s="10">
        <f t="shared" si="28"/>
        <v>41536.756111111114</v>
      </c>
      <c r="T287" s="10">
        <f t="shared" si="29"/>
        <v>41506.756111111114</v>
      </c>
    </row>
    <row r="288" spans="1:20"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109.15333333333332</v>
      </c>
      <c r="P288">
        <f t="shared" si="25"/>
        <v>121.28148148148148</v>
      </c>
      <c r="Q288" s="6" t="str">
        <f t="shared" si="26"/>
        <v>film &amp; video</v>
      </c>
      <c r="R288" t="str">
        <f t="shared" si="27"/>
        <v>documentary</v>
      </c>
      <c r="S288" s="10">
        <f t="shared" si="28"/>
        <v>41358.774583333332</v>
      </c>
      <c r="T288" s="10">
        <f t="shared" si="29"/>
        <v>41313.816249999996</v>
      </c>
    </row>
    <row r="289" spans="1:20"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176.29999999999998</v>
      </c>
      <c r="P289">
        <f t="shared" si="25"/>
        <v>91.189655172413794</v>
      </c>
      <c r="Q289" s="6" t="str">
        <f t="shared" si="26"/>
        <v>film &amp; video</v>
      </c>
      <c r="R289" t="str">
        <f t="shared" si="27"/>
        <v>documentary</v>
      </c>
      <c r="S289" s="10">
        <f t="shared" si="28"/>
        <v>41215.166666666664</v>
      </c>
      <c r="T289" s="10">
        <f t="shared" si="29"/>
        <v>41184.277986111112</v>
      </c>
    </row>
    <row r="290" spans="1:20"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103.21061999999999</v>
      </c>
      <c r="P290">
        <f t="shared" si="25"/>
        <v>115.44812080536913</v>
      </c>
      <c r="Q290" s="6" t="str">
        <f t="shared" si="26"/>
        <v>film &amp; video</v>
      </c>
      <c r="R290" t="str">
        <f t="shared" si="27"/>
        <v>documentary</v>
      </c>
      <c r="S290" s="10">
        <f t="shared" si="28"/>
        <v>41086.168900462959</v>
      </c>
      <c r="T290" s="10">
        <f t="shared" si="29"/>
        <v>41051.168900462959</v>
      </c>
    </row>
    <row r="291" spans="1:20"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104.82000000000001</v>
      </c>
      <c r="P291">
        <f t="shared" si="25"/>
        <v>67.771551724137936</v>
      </c>
      <c r="Q291" s="6" t="str">
        <f t="shared" si="26"/>
        <v>film &amp; video</v>
      </c>
      <c r="R291" t="str">
        <f t="shared" si="27"/>
        <v>documentary</v>
      </c>
      <c r="S291" s="10">
        <f t="shared" si="28"/>
        <v>41580.456412037034</v>
      </c>
      <c r="T291" s="10">
        <f t="shared" si="29"/>
        <v>41550.456412037034</v>
      </c>
    </row>
    <row r="292" spans="1:20"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106.68444444444445</v>
      </c>
      <c r="P292">
        <f t="shared" si="25"/>
        <v>28.576190476190476</v>
      </c>
      <c r="Q292" s="6" t="str">
        <f t="shared" si="26"/>
        <v>film &amp; video</v>
      </c>
      <c r="R292" t="str">
        <f t="shared" si="27"/>
        <v>documentary</v>
      </c>
      <c r="S292" s="10">
        <f t="shared" si="28"/>
        <v>40576.332638888889</v>
      </c>
      <c r="T292" s="10">
        <f t="shared" si="29"/>
        <v>40526.36917824074</v>
      </c>
    </row>
    <row r="293" spans="1:20"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120.02</v>
      </c>
      <c r="P293">
        <f t="shared" si="25"/>
        <v>46.8828125</v>
      </c>
      <c r="Q293" s="6" t="str">
        <f t="shared" si="26"/>
        <v>film &amp; video</v>
      </c>
      <c r="R293" t="str">
        <f t="shared" si="27"/>
        <v>documentary</v>
      </c>
      <c r="S293" s="10">
        <f t="shared" si="28"/>
        <v>41395.000694444447</v>
      </c>
      <c r="T293" s="10">
        <f t="shared" si="29"/>
        <v>41376.769050925926</v>
      </c>
    </row>
    <row r="294" spans="1:20"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101.50693333333334</v>
      </c>
      <c r="P294">
        <f t="shared" si="25"/>
        <v>154.42231237322514</v>
      </c>
      <c r="Q294" s="6" t="str">
        <f t="shared" si="26"/>
        <v>film &amp; video</v>
      </c>
      <c r="R294" t="str">
        <f t="shared" si="27"/>
        <v>documentary</v>
      </c>
      <c r="S294" s="10">
        <f t="shared" si="28"/>
        <v>40845.165972222225</v>
      </c>
      <c r="T294" s="10">
        <f t="shared" si="29"/>
        <v>40812.803229166668</v>
      </c>
    </row>
    <row r="295" spans="1:20"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101.38461538461539</v>
      </c>
      <c r="P295">
        <f t="shared" si="25"/>
        <v>201.22137404580153</v>
      </c>
      <c r="Q295" s="6" t="str">
        <f t="shared" si="26"/>
        <v>film &amp; video</v>
      </c>
      <c r="R295" t="str">
        <f t="shared" si="27"/>
        <v>documentary</v>
      </c>
      <c r="S295" s="10">
        <f t="shared" si="28"/>
        <v>41749.667986111112</v>
      </c>
      <c r="T295" s="10">
        <f t="shared" si="29"/>
        <v>41719.667986111112</v>
      </c>
    </row>
    <row r="296" spans="1:20"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5"/>
        <v>100</v>
      </c>
      <c r="Q296" s="6" t="str">
        <f t="shared" si="26"/>
        <v>film &amp; video</v>
      </c>
      <c r="R296" t="str">
        <f t="shared" si="27"/>
        <v>documentary</v>
      </c>
      <c r="S296" s="10">
        <f t="shared" si="28"/>
        <v>40378.666666666664</v>
      </c>
      <c r="T296" s="10">
        <f t="shared" si="29"/>
        <v>40343.084421296298</v>
      </c>
    </row>
    <row r="297" spans="1:20"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133.10911999999999</v>
      </c>
      <c r="P297">
        <f t="shared" si="25"/>
        <v>100.08204511278196</v>
      </c>
      <c r="Q297" s="6" t="str">
        <f t="shared" si="26"/>
        <v>film &amp; video</v>
      </c>
      <c r="R297" t="str">
        <f t="shared" si="27"/>
        <v>documentary</v>
      </c>
      <c r="S297" s="10">
        <f t="shared" si="28"/>
        <v>41579</v>
      </c>
      <c r="T297" s="10">
        <f t="shared" si="29"/>
        <v>41519.004733796297</v>
      </c>
    </row>
    <row r="298" spans="1:20"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118.72620000000001</v>
      </c>
      <c r="P298">
        <f t="shared" si="25"/>
        <v>230.08953488372092</v>
      </c>
      <c r="Q298" s="6" t="str">
        <f t="shared" si="26"/>
        <v>film &amp; video</v>
      </c>
      <c r="R298" t="str">
        <f t="shared" si="27"/>
        <v>documentary</v>
      </c>
      <c r="S298" s="10">
        <f t="shared" si="28"/>
        <v>41159.475497685184</v>
      </c>
      <c r="T298" s="10">
        <f t="shared" si="29"/>
        <v>41134.475497685184</v>
      </c>
    </row>
    <row r="299" spans="1:20"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100.64</v>
      </c>
      <c r="P299">
        <f t="shared" si="25"/>
        <v>141.74647887323943</v>
      </c>
      <c r="Q299" s="6" t="str">
        <f t="shared" si="26"/>
        <v>film &amp; video</v>
      </c>
      <c r="R299" t="str">
        <f t="shared" si="27"/>
        <v>documentary</v>
      </c>
      <c r="S299" s="10">
        <f t="shared" si="28"/>
        <v>42125.165972222225</v>
      </c>
      <c r="T299" s="10">
        <f t="shared" si="29"/>
        <v>42089.72802083334</v>
      </c>
    </row>
    <row r="300" spans="1:20"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108.93241269841269</v>
      </c>
      <c r="P300">
        <f t="shared" si="25"/>
        <v>56.344351395730705</v>
      </c>
      <c r="Q300" s="6" t="str">
        <f t="shared" si="26"/>
        <v>film &amp; video</v>
      </c>
      <c r="R300" t="str">
        <f t="shared" si="27"/>
        <v>documentary</v>
      </c>
      <c r="S300" s="10">
        <f t="shared" si="28"/>
        <v>41768.875</v>
      </c>
      <c r="T300" s="10">
        <f t="shared" si="29"/>
        <v>41709.463518518518</v>
      </c>
    </row>
    <row r="301" spans="1:20"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178.95250000000001</v>
      </c>
      <c r="P301">
        <f t="shared" si="25"/>
        <v>73.341188524590166</v>
      </c>
      <c r="Q301" s="6" t="str">
        <f t="shared" si="26"/>
        <v>film &amp; video</v>
      </c>
      <c r="R301" t="str">
        <f t="shared" si="27"/>
        <v>documentary</v>
      </c>
      <c r="S301" s="10">
        <f t="shared" si="28"/>
        <v>40499.266898148147</v>
      </c>
      <c r="T301" s="10">
        <f t="shared" si="29"/>
        <v>40469.225231481483</v>
      </c>
    </row>
    <row r="302" spans="1:20"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101.72264</v>
      </c>
      <c r="P302">
        <f t="shared" si="25"/>
        <v>85.337785234899329</v>
      </c>
      <c r="Q302" s="6" t="str">
        <f t="shared" si="26"/>
        <v>film &amp; video</v>
      </c>
      <c r="R302" t="str">
        <f t="shared" si="27"/>
        <v>documentary</v>
      </c>
      <c r="S302" s="10">
        <f t="shared" si="28"/>
        <v>40657.959930555553</v>
      </c>
      <c r="T302" s="10">
        <f t="shared" si="29"/>
        <v>40626.959930555553</v>
      </c>
    </row>
    <row r="303" spans="1:20"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118.73499999999999</v>
      </c>
      <c r="P303">
        <f t="shared" si="25"/>
        <v>61.496215139442228</v>
      </c>
      <c r="Q303" s="6" t="str">
        <f t="shared" si="26"/>
        <v>film &amp; video</v>
      </c>
      <c r="R303" t="str">
        <f t="shared" si="27"/>
        <v>documentary</v>
      </c>
      <c r="S303" s="10">
        <f t="shared" si="28"/>
        <v>41352.696006944447</v>
      </c>
      <c r="T303" s="10">
        <f t="shared" si="29"/>
        <v>41312.737673611111</v>
      </c>
    </row>
    <row r="304" spans="1:20" ht="45"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100.46</v>
      </c>
      <c r="P304">
        <f t="shared" si="25"/>
        <v>93.018518518518519</v>
      </c>
      <c r="Q304" s="6" t="str">
        <f t="shared" si="26"/>
        <v>film &amp; video</v>
      </c>
      <c r="R304" t="str">
        <f t="shared" si="27"/>
        <v>documentary</v>
      </c>
      <c r="S304" s="10">
        <f t="shared" si="28"/>
        <v>40963.856921296298</v>
      </c>
      <c r="T304" s="10">
        <f t="shared" si="29"/>
        <v>40933.856921296298</v>
      </c>
    </row>
    <row r="305" spans="1:20"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137.46666666666667</v>
      </c>
      <c r="P305">
        <f t="shared" si="25"/>
        <v>50.292682926829265</v>
      </c>
      <c r="Q305" s="6" t="str">
        <f t="shared" si="26"/>
        <v>film &amp; video</v>
      </c>
      <c r="R305" t="str">
        <f t="shared" si="27"/>
        <v>documentary</v>
      </c>
      <c r="S305" s="10">
        <f t="shared" si="28"/>
        <v>41062.071134259262</v>
      </c>
      <c r="T305" s="10">
        <f t="shared" si="29"/>
        <v>41032.071134259262</v>
      </c>
    </row>
    <row r="306" spans="1:20"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231.64705882352939</v>
      </c>
      <c r="P306">
        <f t="shared" si="25"/>
        <v>106.43243243243244</v>
      </c>
      <c r="Q306" s="6" t="str">
        <f t="shared" si="26"/>
        <v>film &amp; video</v>
      </c>
      <c r="R306" t="str">
        <f t="shared" si="27"/>
        <v>documentary</v>
      </c>
      <c r="S306" s="10">
        <f t="shared" si="28"/>
        <v>41153.083333333336</v>
      </c>
      <c r="T306" s="10">
        <f t="shared" si="29"/>
        <v>41114.094872685186</v>
      </c>
    </row>
    <row r="307" spans="1:20"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130.33333333333331</v>
      </c>
      <c r="P307">
        <f t="shared" si="25"/>
        <v>51.719576719576722</v>
      </c>
      <c r="Q307" s="6" t="str">
        <f t="shared" si="26"/>
        <v>film &amp; video</v>
      </c>
      <c r="R307" t="str">
        <f t="shared" si="27"/>
        <v>documentary</v>
      </c>
      <c r="S307" s="10">
        <f t="shared" si="28"/>
        <v>40978.630196759259</v>
      </c>
      <c r="T307" s="10">
        <f t="shared" si="29"/>
        <v>40948.630196759259</v>
      </c>
    </row>
    <row r="308" spans="1:20"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292.89999999999998</v>
      </c>
      <c r="P308">
        <f t="shared" si="25"/>
        <v>36.612499999999997</v>
      </c>
      <c r="Q308" s="6" t="str">
        <f t="shared" si="26"/>
        <v>film &amp; video</v>
      </c>
      <c r="R308" t="str">
        <f t="shared" si="27"/>
        <v>documentary</v>
      </c>
      <c r="S308" s="10">
        <f t="shared" si="28"/>
        <v>41353.795520833337</v>
      </c>
      <c r="T308" s="10">
        <f t="shared" si="29"/>
        <v>41333.837187500001</v>
      </c>
    </row>
    <row r="309" spans="1: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111.31818181818183</v>
      </c>
      <c r="P309">
        <f t="shared" si="25"/>
        <v>42.517361111111114</v>
      </c>
      <c r="Q309" s="6" t="str">
        <f t="shared" si="26"/>
        <v>film &amp; video</v>
      </c>
      <c r="R309" t="str">
        <f t="shared" si="27"/>
        <v>documentary</v>
      </c>
      <c r="S309" s="10">
        <f t="shared" si="28"/>
        <v>41312.944456018515</v>
      </c>
      <c r="T309" s="10">
        <f t="shared" si="29"/>
        <v>41282.944456018515</v>
      </c>
    </row>
    <row r="310" spans="1:20"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105.56666666666668</v>
      </c>
      <c r="P310">
        <f t="shared" si="25"/>
        <v>62.712871287128714</v>
      </c>
      <c r="Q310" s="6" t="str">
        <f t="shared" si="26"/>
        <v>film &amp; video</v>
      </c>
      <c r="R310" t="str">
        <f t="shared" si="27"/>
        <v>documentary</v>
      </c>
      <c r="S310" s="10">
        <f t="shared" si="28"/>
        <v>40612.694560185184</v>
      </c>
      <c r="T310" s="10">
        <f t="shared" si="29"/>
        <v>40567.694560185184</v>
      </c>
    </row>
    <row r="311" spans="1:20"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118.94444444444446</v>
      </c>
      <c r="P311">
        <f t="shared" si="25"/>
        <v>89.957983193277315</v>
      </c>
      <c r="Q311" s="6" t="str">
        <f t="shared" si="26"/>
        <v>film &amp; video</v>
      </c>
      <c r="R311" t="str">
        <f t="shared" si="27"/>
        <v>documentary</v>
      </c>
      <c r="S311" s="10">
        <f t="shared" si="28"/>
        <v>41155.751550925925</v>
      </c>
      <c r="T311" s="10">
        <f t="shared" si="29"/>
        <v>41134.751550925925</v>
      </c>
    </row>
    <row r="312" spans="1:20"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104.129</v>
      </c>
      <c r="P312">
        <f t="shared" si="25"/>
        <v>28.924722222222222</v>
      </c>
      <c r="Q312" s="6" t="str">
        <f t="shared" si="26"/>
        <v>film &amp; video</v>
      </c>
      <c r="R312" t="str">
        <f t="shared" si="27"/>
        <v>documentary</v>
      </c>
      <c r="S312" s="10">
        <f t="shared" si="28"/>
        <v>40836.083333333336</v>
      </c>
      <c r="T312" s="10">
        <f t="shared" si="29"/>
        <v>40821.183136574073</v>
      </c>
    </row>
    <row r="313" spans="1:20" ht="30"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104.10165000000001</v>
      </c>
      <c r="P313">
        <f t="shared" si="25"/>
        <v>138.8022</v>
      </c>
      <c r="Q313" s="6" t="str">
        <f t="shared" si="26"/>
        <v>film &amp; video</v>
      </c>
      <c r="R313" t="str">
        <f t="shared" si="27"/>
        <v>documentary</v>
      </c>
      <c r="S313" s="10">
        <f t="shared" si="28"/>
        <v>40909.332638888889</v>
      </c>
      <c r="T313" s="10">
        <f t="shared" si="29"/>
        <v>40868.219814814816</v>
      </c>
    </row>
    <row r="314" spans="1:20"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111.87499999999999</v>
      </c>
      <c r="P314">
        <f t="shared" si="25"/>
        <v>61.301369863013697</v>
      </c>
      <c r="Q314" s="6" t="str">
        <f t="shared" si="26"/>
        <v>film &amp; video</v>
      </c>
      <c r="R314" t="str">
        <f t="shared" si="27"/>
        <v>documentary</v>
      </c>
      <c r="S314" s="10">
        <f t="shared" si="28"/>
        <v>41378.877685185187</v>
      </c>
      <c r="T314" s="10">
        <f t="shared" si="29"/>
        <v>41348.877685185187</v>
      </c>
    </row>
    <row r="315" spans="1:20"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104.73529411764706</v>
      </c>
      <c r="P315">
        <f t="shared" si="25"/>
        <v>80.202702702702709</v>
      </c>
      <c r="Q315" s="6" t="str">
        <f t="shared" si="26"/>
        <v>film &amp; video</v>
      </c>
      <c r="R315" t="str">
        <f t="shared" si="27"/>
        <v>documentary</v>
      </c>
      <c r="S315" s="10">
        <f t="shared" si="28"/>
        <v>40401.665972222225</v>
      </c>
      <c r="T315" s="10">
        <f t="shared" si="29"/>
        <v>40357.227939814817</v>
      </c>
    </row>
    <row r="316" spans="1:20"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385.15000000000003</v>
      </c>
      <c r="P316">
        <f t="shared" si="25"/>
        <v>32.095833333333331</v>
      </c>
      <c r="Q316" s="6" t="str">
        <f t="shared" si="26"/>
        <v>film &amp; video</v>
      </c>
      <c r="R316" t="str">
        <f t="shared" si="27"/>
        <v>documentary</v>
      </c>
      <c r="S316" s="10">
        <f t="shared" si="28"/>
        <v>41334.833194444444</v>
      </c>
      <c r="T316" s="10">
        <f t="shared" si="29"/>
        <v>41304.833194444444</v>
      </c>
    </row>
    <row r="317" spans="1:20"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101.248</v>
      </c>
      <c r="P317">
        <f t="shared" si="25"/>
        <v>200.88888888888889</v>
      </c>
      <c r="Q317" s="6" t="str">
        <f t="shared" si="26"/>
        <v>film &amp; video</v>
      </c>
      <c r="R317" t="str">
        <f t="shared" si="27"/>
        <v>documentary</v>
      </c>
      <c r="S317" s="10">
        <f t="shared" si="28"/>
        <v>41143.77238425926</v>
      </c>
      <c r="T317" s="10">
        <f t="shared" si="29"/>
        <v>41113.77238425926</v>
      </c>
    </row>
    <row r="318" spans="1:20"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113.77333333333333</v>
      </c>
      <c r="P318">
        <f t="shared" si="25"/>
        <v>108.01265822784811</v>
      </c>
      <c r="Q318" s="6" t="str">
        <f t="shared" si="26"/>
        <v>film &amp; video</v>
      </c>
      <c r="R318" t="str">
        <f t="shared" si="27"/>
        <v>documentary</v>
      </c>
      <c r="S318" s="10">
        <f t="shared" si="28"/>
        <v>41984.207638888889</v>
      </c>
      <c r="T318" s="10">
        <f t="shared" si="29"/>
        <v>41950.923576388886</v>
      </c>
    </row>
    <row r="319" spans="1:20"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100.80333333333333</v>
      </c>
      <c r="P319">
        <f t="shared" si="25"/>
        <v>95.699367088607602</v>
      </c>
      <c r="Q319" s="6" t="str">
        <f t="shared" si="26"/>
        <v>film &amp; video</v>
      </c>
      <c r="R319" t="str">
        <f t="shared" si="27"/>
        <v>documentary</v>
      </c>
      <c r="S319" s="10">
        <f t="shared" si="28"/>
        <v>41619.676886574074</v>
      </c>
      <c r="T319" s="10">
        <f t="shared" si="29"/>
        <v>41589.676886574074</v>
      </c>
    </row>
    <row r="320" spans="1:20"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283.32</v>
      </c>
      <c r="P320">
        <f t="shared" si="25"/>
        <v>49.880281690140848</v>
      </c>
      <c r="Q320" s="6" t="str">
        <f t="shared" si="26"/>
        <v>film &amp; video</v>
      </c>
      <c r="R320" t="str">
        <f t="shared" si="27"/>
        <v>documentary</v>
      </c>
      <c r="S320" s="10">
        <f t="shared" si="28"/>
        <v>41359.997118055559</v>
      </c>
      <c r="T320" s="10">
        <f t="shared" si="29"/>
        <v>41330.038784722223</v>
      </c>
    </row>
    <row r="321" spans="1:20"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112.68</v>
      </c>
      <c r="P321">
        <f t="shared" si="25"/>
        <v>110.47058823529412</v>
      </c>
      <c r="Q321" s="6" t="str">
        <f t="shared" si="26"/>
        <v>film &amp; video</v>
      </c>
      <c r="R321" t="str">
        <f t="shared" si="27"/>
        <v>documentary</v>
      </c>
      <c r="S321" s="10">
        <f t="shared" si="28"/>
        <v>40211.332638888889</v>
      </c>
      <c r="T321" s="10">
        <f t="shared" si="29"/>
        <v>40123.83829861111</v>
      </c>
    </row>
    <row r="322" spans="1:20"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106.58000000000001</v>
      </c>
      <c r="P322">
        <f t="shared" si="25"/>
        <v>134.91139240506328</v>
      </c>
      <c r="Q322" s="6" t="str">
        <f t="shared" si="26"/>
        <v>film &amp; video</v>
      </c>
      <c r="R322" t="str">
        <f t="shared" si="27"/>
        <v>documentary</v>
      </c>
      <c r="S322" s="10">
        <f t="shared" si="28"/>
        <v>42360.958333333328</v>
      </c>
      <c r="T322" s="10">
        <f t="shared" si="29"/>
        <v>42331.551307870366</v>
      </c>
    </row>
    <row r="323" spans="1:20"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E323/D323 * 100</f>
        <v>102.66285714285715</v>
      </c>
      <c r="P323">
        <f t="shared" ref="P323:P386" si="31">E323/L323</f>
        <v>106.62314540059347</v>
      </c>
      <c r="Q323" s="6" t="str">
        <f t="shared" ref="Q323:Q386" si="32">LEFT(N323, SEARCH("/",N323,1) - 1)</f>
        <v>film &amp; video</v>
      </c>
      <c r="R323" t="str">
        <f t="shared" ref="R323:R386" si="33">RIGHT(N323, LEN(N323) - SEARCH("/",N323,1) )</f>
        <v>documentary</v>
      </c>
      <c r="S323" s="10">
        <f t="shared" ref="S323:S386" si="34">(((I323/60)/60)/24) + DATE(1970,1,1)</f>
        <v>42682.488263888896</v>
      </c>
      <c r="T323" s="10">
        <f t="shared" ref="T323:T386" si="35">(((J323/60)/60)/24) + DATE(1970,1,1)</f>
        <v>42647.446597222224</v>
      </c>
    </row>
    <row r="324" spans="1:20"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107.91200000000001</v>
      </c>
      <c r="P324">
        <f t="shared" si="31"/>
        <v>145.04301075268816</v>
      </c>
      <c r="Q324" s="6" t="str">
        <f t="shared" si="32"/>
        <v>film &amp; video</v>
      </c>
      <c r="R324" t="str">
        <f t="shared" si="33"/>
        <v>documentary</v>
      </c>
      <c r="S324" s="10">
        <f t="shared" si="34"/>
        <v>42503.57</v>
      </c>
      <c r="T324" s="10">
        <f t="shared" si="35"/>
        <v>42473.57</v>
      </c>
    </row>
    <row r="325" spans="1:20"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123.07407407407408</v>
      </c>
      <c r="P325">
        <f t="shared" si="31"/>
        <v>114.58620689655173</v>
      </c>
      <c r="Q325" s="6" t="str">
        <f t="shared" si="32"/>
        <v>film &amp; video</v>
      </c>
      <c r="R325" t="str">
        <f t="shared" si="33"/>
        <v>documentary</v>
      </c>
      <c r="S325" s="10">
        <f t="shared" si="34"/>
        <v>42725.332638888889</v>
      </c>
      <c r="T325" s="10">
        <f t="shared" si="35"/>
        <v>42697.32136574074</v>
      </c>
    </row>
    <row r="326" spans="1:20"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101.6</v>
      </c>
      <c r="P326">
        <f t="shared" si="31"/>
        <v>105.3170731707317</v>
      </c>
      <c r="Q326" s="6" t="str">
        <f t="shared" si="32"/>
        <v>film &amp; video</v>
      </c>
      <c r="R326" t="str">
        <f t="shared" si="33"/>
        <v>documentary</v>
      </c>
      <c r="S326" s="10">
        <f t="shared" si="34"/>
        <v>42217.626250000001</v>
      </c>
      <c r="T326" s="10">
        <f t="shared" si="35"/>
        <v>42184.626250000001</v>
      </c>
    </row>
    <row r="327" spans="1:20"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104.396</v>
      </c>
      <c r="P327">
        <f t="shared" si="31"/>
        <v>70.921195652173907</v>
      </c>
      <c r="Q327" s="6" t="str">
        <f t="shared" si="32"/>
        <v>film &amp; video</v>
      </c>
      <c r="R327" t="str">
        <f t="shared" si="33"/>
        <v>documentary</v>
      </c>
      <c r="S327" s="10">
        <f t="shared" si="34"/>
        <v>42724.187881944439</v>
      </c>
      <c r="T327" s="10">
        <f t="shared" si="35"/>
        <v>42689.187881944439</v>
      </c>
    </row>
    <row r="328" spans="1:20"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112.92973333333333</v>
      </c>
      <c r="P328">
        <f t="shared" si="31"/>
        <v>147.17167680278018</v>
      </c>
      <c r="Q328" s="6" t="str">
        <f t="shared" si="32"/>
        <v>film &amp; video</v>
      </c>
      <c r="R328" t="str">
        <f t="shared" si="33"/>
        <v>documentary</v>
      </c>
      <c r="S328" s="10">
        <f t="shared" si="34"/>
        <v>42808.956250000003</v>
      </c>
      <c r="T328" s="10">
        <f t="shared" si="35"/>
        <v>42775.314884259264</v>
      </c>
    </row>
    <row r="329" spans="1:20"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136.4</v>
      </c>
      <c r="P329">
        <f t="shared" si="31"/>
        <v>160.47058823529412</v>
      </c>
      <c r="Q329" s="6" t="str">
        <f t="shared" si="32"/>
        <v>film &amp; video</v>
      </c>
      <c r="R329" t="str">
        <f t="shared" si="33"/>
        <v>documentary</v>
      </c>
      <c r="S329" s="10">
        <f t="shared" si="34"/>
        <v>42085.333333333328</v>
      </c>
      <c r="T329" s="10">
        <f t="shared" si="35"/>
        <v>42058.235289351855</v>
      </c>
    </row>
    <row r="330" spans="1:20"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103.61439999999999</v>
      </c>
      <c r="P330">
        <f t="shared" si="31"/>
        <v>156.04578313253012</v>
      </c>
      <c r="Q330" s="6" t="str">
        <f t="shared" si="32"/>
        <v>film &amp; video</v>
      </c>
      <c r="R330" t="str">
        <f t="shared" si="33"/>
        <v>documentary</v>
      </c>
      <c r="S330" s="10">
        <f t="shared" si="34"/>
        <v>42309.166666666672</v>
      </c>
      <c r="T330" s="10">
        <f t="shared" si="35"/>
        <v>42278.946620370371</v>
      </c>
    </row>
    <row r="331" spans="1:20"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105.5</v>
      </c>
      <c r="P331">
        <f t="shared" si="31"/>
        <v>63.17365269461078</v>
      </c>
      <c r="Q331" s="6" t="str">
        <f t="shared" si="32"/>
        <v>film &amp; video</v>
      </c>
      <c r="R331" t="str">
        <f t="shared" si="33"/>
        <v>documentary</v>
      </c>
      <c r="S331" s="10">
        <f t="shared" si="34"/>
        <v>42315.166666666672</v>
      </c>
      <c r="T331" s="10">
        <f t="shared" si="35"/>
        <v>42291.46674768519</v>
      </c>
    </row>
    <row r="332" spans="1:20"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101.82857142857142</v>
      </c>
      <c r="P332">
        <f t="shared" si="31"/>
        <v>104.82352941176471</v>
      </c>
      <c r="Q332" s="6" t="str">
        <f t="shared" si="32"/>
        <v>film &amp; video</v>
      </c>
      <c r="R332" t="str">
        <f t="shared" si="33"/>
        <v>documentary</v>
      </c>
      <c r="S332" s="10">
        <f t="shared" si="34"/>
        <v>41411.165972222225</v>
      </c>
      <c r="T332" s="10">
        <f t="shared" si="35"/>
        <v>41379.515775462962</v>
      </c>
    </row>
    <row r="333" spans="1:20"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106.60499999999999</v>
      </c>
      <c r="P333">
        <f t="shared" si="31"/>
        <v>97.356164383561648</v>
      </c>
      <c r="Q333" s="6" t="str">
        <f t="shared" si="32"/>
        <v>film &amp; video</v>
      </c>
      <c r="R333" t="str">
        <f t="shared" si="33"/>
        <v>documentary</v>
      </c>
      <c r="S333" s="10">
        <f t="shared" si="34"/>
        <v>42538.581412037034</v>
      </c>
      <c r="T333" s="10">
        <f t="shared" si="35"/>
        <v>42507.581412037034</v>
      </c>
    </row>
    <row r="334" spans="1:20"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113.015</v>
      </c>
      <c r="P334">
        <f t="shared" si="31"/>
        <v>203.63063063063063</v>
      </c>
      <c r="Q334" s="6" t="str">
        <f t="shared" si="32"/>
        <v>film &amp; video</v>
      </c>
      <c r="R334" t="str">
        <f t="shared" si="33"/>
        <v>documentary</v>
      </c>
      <c r="S334" s="10">
        <f t="shared" si="34"/>
        <v>42305.333333333328</v>
      </c>
      <c r="T334" s="10">
        <f t="shared" si="35"/>
        <v>42263.680289351847</v>
      </c>
    </row>
    <row r="335" spans="1:20"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125.22750000000001</v>
      </c>
      <c r="P335">
        <f t="shared" si="31"/>
        <v>188.31203007518798</v>
      </c>
      <c r="Q335" s="6" t="str">
        <f t="shared" si="32"/>
        <v>film &amp; video</v>
      </c>
      <c r="R335" t="str">
        <f t="shared" si="33"/>
        <v>documentary</v>
      </c>
      <c r="S335" s="10">
        <f t="shared" si="34"/>
        <v>42467.59480324074</v>
      </c>
      <c r="T335" s="10">
        <f t="shared" si="35"/>
        <v>42437.636469907404</v>
      </c>
    </row>
    <row r="336" spans="1:20"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101.19</v>
      </c>
      <c r="P336">
        <f t="shared" si="31"/>
        <v>146.65217391304347</v>
      </c>
      <c r="Q336" s="6" t="str">
        <f t="shared" si="32"/>
        <v>film &amp; video</v>
      </c>
      <c r="R336" t="str">
        <f t="shared" si="33"/>
        <v>documentary</v>
      </c>
      <c r="S336" s="10">
        <f t="shared" si="34"/>
        <v>42139.791666666672</v>
      </c>
      <c r="T336" s="10">
        <f t="shared" si="35"/>
        <v>42101.682372685187</v>
      </c>
    </row>
    <row r="337" spans="1:20"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102.76470588235294</v>
      </c>
      <c r="P337">
        <f t="shared" si="31"/>
        <v>109.1875</v>
      </c>
      <c r="Q337" s="6" t="str">
        <f t="shared" si="32"/>
        <v>film &amp; video</v>
      </c>
      <c r="R337" t="str">
        <f t="shared" si="33"/>
        <v>documentary</v>
      </c>
      <c r="S337" s="10">
        <f t="shared" si="34"/>
        <v>42132.916666666672</v>
      </c>
      <c r="T337" s="10">
        <f t="shared" si="35"/>
        <v>42101.737442129626</v>
      </c>
    </row>
    <row r="338" spans="1:20"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116.83911999999998</v>
      </c>
      <c r="P338">
        <f t="shared" si="31"/>
        <v>59.249046653144013</v>
      </c>
      <c r="Q338" s="6" t="str">
        <f t="shared" si="32"/>
        <v>film &amp; video</v>
      </c>
      <c r="R338" t="str">
        <f t="shared" si="33"/>
        <v>documentary</v>
      </c>
      <c r="S338" s="10">
        <f t="shared" si="34"/>
        <v>42321.637939814813</v>
      </c>
      <c r="T338" s="10">
        <f t="shared" si="35"/>
        <v>42291.596273148149</v>
      </c>
    </row>
    <row r="339" spans="1:20"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101.16833333333335</v>
      </c>
      <c r="P339">
        <f t="shared" si="31"/>
        <v>97.904838709677421</v>
      </c>
      <c r="Q339" s="6" t="str">
        <f t="shared" si="32"/>
        <v>film &amp; video</v>
      </c>
      <c r="R339" t="str">
        <f t="shared" si="33"/>
        <v>documentary</v>
      </c>
      <c r="S339" s="10">
        <f t="shared" si="34"/>
        <v>42077.086898148147</v>
      </c>
      <c r="T339" s="10">
        <f t="shared" si="35"/>
        <v>42047.128564814819</v>
      </c>
    </row>
    <row r="340" spans="1:20"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110.13360000000002</v>
      </c>
      <c r="P340">
        <f t="shared" si="31"/>
        <v>70.000169491525426</v>
      </c>
      <c r="Q340" s="6" t="str">
        <f t="shared" si="32"/>
        <v>film &amp; video</v>
      </c>
      <c r="R340" t="str">
        <f t="shared" si="33"/>
        <v>documentary</v>
      </c>
      <c r="S340" s="10">
        <f t="shared" si="34"/>
        <v>42616.041666666672</v>
      </c>
      <c r="T340" s="10">
        <f t="shared" si="35"/>
        <v>42559.755671296298</v>
      </c>
    </row>
    <row r="341" spans="1:20"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108.08333333333333</v>
      </c>
      <c r="P341">
        <f t="shared" si="31"/>
        <v>72.865168539325836</v>
      </c>
      <c r="Q341" s="6" t="str">
        <f t="shared" si="32"/>
        <v>film &amp; video</v>
      </c>
      <c r="R341" t="str">
        <f t="shared" si="33"/>
        <v>documentary</v>
      </c>
      <c r="S341" s="10">
        <f t="shared" si="34"/>
        <v>42123.760046296295</v>
      </c>
      <c r="T341" s="10">
        <f t="shared" si="35"/>
        <v>42093.760046296295</v>
      </c>
    </row>
    <row r="342" spans="1:20"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125.02285714285715</v>
      </c>
      <c r="P342">
        <f t="shared" si="31"/>
        <v>146.34782608695653</v>
      </c>
      <c r="Q342" s="6" t="str">
        <f t="shared" si="32"/>
        <v>film &amp; video</v>
      </c>
      <c r="R342" t="str">
        <f t="shared" si="33"/>
        <v>documentary</v>
      </c>
      <c r="S342" s="10">
        <f t="shared" si="34"/>
        <v>42802.875</v>
      </c>
      <c r="T342" s="10">
        <f t="shared" si="35"/>
        <v>42772.669062500005</v>
      </c>
    </row>
    <row r="343" spans="1:20"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106.71428571428572</v>
      </c>
      <c r="P343">
        <f t="shared" si="31"/>
        <v>67.909090909090907</v>
      </c>
      <c r="Q343" s="6" t="str">
        <f t="shared" si="32"/>
        <v>film &amp; video</v>
      </c>
      <c r="R343" t="str">
        <f t="shared" si="33"/>
        <v>documentary</v>
      </c>
      <c r="S343" s="10">
        <f t="shared" si="34"/>
        <v>41913.165972222225</v>
      </c>
      <c r="T343" s="10">
        <f t="shared" si="35"/>
        <v>41894.879606481481</v>
      </c>
    </row>
    <row r="344" spans="1:20"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100.36639999999998</v>
      </c>
      <c r="P344">
        <f t="shared" si="31"/>
        <v>169.85083076923075</v>
      </c>
      <c r="Q344" s="6" t="str">
        <f t="shared" si="32"/>
        <v>film &amp; video</v>
      </c>
      <c r="R344" t="str">
        <f t="shared" si="33"/>
        <v>documentary</v>
      </c>
      <c r="S344" s="10">
        <f t="shared" si="34"/>
        <v>42489.780844907407</v>
      </c>
      <c r="T344" s="10">
        <f t="shared" si="35"/>
        <v>42459.780844907407</v>
      </c>
    </row>
    <row r="345" spans="1:20"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102.02863333333335</v>
      </c>
      <c r="P345">
        <f t="shared" si="31"/>
        <v>58.413339694656486</v>
      </c>
      <c r="Q345" s="6" t="str">
        <f t="shared" si="32"/>
        <v>film &amp; video</v>
      </c>
      <c r="R345" t="str">
        <f t="shared" si="33"/>
        <v>documentary</v>
      </c>
      <c r="S345" s="10">
        <f t="shared" si="34"/>
        <v>41957.125</v>
      </c>
      <c r="T345" s="10">
        <f t="shared" si="35"/>
        <v>41926.73778935185</v>
      </c>
    </row>
    <row r="346" spans="1:20"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102.08358208955224</v>
      </c>
      <c r="P346">
        <f t="shared" si="31"/>
        <v>119.99298245614035</v>
      </c>
      <c r="Q346" s="6" t="str">
        <f t="shared" si="32"/>
        <v>film &amp; video</v>
      </c>
      <c r="R346" t="str">
        <f t="shared" si="33"/>
        <v>documentary</v>
      </c>
      <c r="S346" s="10">
        <f t="shared" si="34"/>
        <v>42156.097222222219</v>
      </c>
      <c r="T346" s="10">
        <f t="shared" si="35"/>
        <v>42111.970995370371</v>
      </c>
    </row>
    <row r="347" spans="1:20"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123.27586206896552</v>
      </c>
      <c r="P347">
        <f t="shared" si="31"/>
        <v>99.860335195530723</v>
      </c>
      <c r="Q347" s="6" t="str">
        <f t="shared" si="32"/>
        <v>film &amp; video</v>
      </c>
      <c r="R347" t="str">
        <f t="shared" si="33"/>
        <v>documentary</v>
      </c>
      <c r="S347" s="10">
        <f t="shared" si="34"/>
        <v>42144.944328703699</v>
      </c>
      <c r="T347" s="10">
        <f t="shared" si="35"/>
        <v>42114.944328703699</v>
      </c>
    </row>
    <row r="348" spans="1:20"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170.28880000000001</v>
      </c>
      <c r="P348">
        <f t="shared" si="31"/>
        <v>90.579148936170213</v>
      </c>
      <c r="Q348" s="6" t="str">
        <f t="shared" si="32"/>
        <v>film &amp; video</v>
      </c>
      <c r="R348" t="str">
        <f t="shared" si="33"/>
        <v>documentary</v>
      </c>
      <c r="S348" s="10">
        <f t="shared" si="34"/>
        <v>42291.500243055561</v>
      </c>
      <c r="T348" s="10">
        <f t="shared" si="35"/>
        <v>42261.500243055561</v>
      </c>
    </row>
    <row r="349" spans="1:20"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111.59049999999999</v>
      </c>
      <c r="P349">
        <f t="shared" si="31"/>
        <v>117.77361477572559</v>
      </c>
      <c r="Q349" s="6" t="str">
        <f t="shared" si="32"/>
        <v>film &amp; video</v>
      </c>
      <c r="R349" t="str">
        <f t="shared" si="33"/>
        <v>documentary</v>
      </c>
      <c r="S349" s="10">
        <f t="shared" si="34"/>
        <v>42322.537141203706</v>
      </c>
      <c r="T349" s="10">
        <f t="shared" si="35"/>
        <v>42292.495474537034</v>
      </c>
    </row>
    <row r="350" spans="1:20"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86.554621848739501</v>
      </c>
      <c r="Q350" s="6" t="str">
        <f t="shared" si="32"/>
        <v>film &amp; video</v>
      </c>
      <c r="R350" t="str">
        <f t="shared" si="33"/>
        <v>documentary</v>
      </c>
      <c r="S350" s="10">
        <f t="shared" si="34"/>
        <v>42237.58699074074</v>
      </c>
      <c r="T350" s="10">
        <f t="shared" si="35"/>
        <v>42207.58699074074</v>
      </c>
    </row>
    <row r="351" spans="1:20"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106.63570159857905</v>
      </c>
      <c r="P351">
        <f t="shared" si="31"/>
        <v>71.899281437125751</v>
      </c>
      <c r="Q351" s="6" t="str">
        <f t="shared" si="32"/>
        <v>film &amp; video</v>
      </c>
      <c r="R351" t="str">
        <f t="shared" si="33"/>
        <v>documentary</v>
      </c>
      <c r="S351" s="10">
        <f t="shared" si="34"/>
        <v>42790.498935185184</v>
      </c>
      <c r="T351" s="10">
        <f t="shared" si="35"/>
        <v>42760.498935185184</v>
      </c>
    </row>
    <row r="352" spans="1:20"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114.75999999999999</v>
      </c>
      <c r="P352">
        <f t="shared" si="31"/>
        <v>129.81900452488688</v>
      </c>
      <c r="Q352" s="6" t="str">
        <f t="shared" si="32"/>
        <v>film &amp; video</v>
      </c>
      <c r="R352" t="str">
        <f t="shared" si="33"/>
        <v>documentary</v>
      </c>
      <c r="S352" s="10">
        <f t="shared" si="34"/>
        <v>42624.165972222225</v>
      </c>
      <c r="T352" s="10">
        <f t="shared" si="35"/>
        <v>42586.066076388888</v>
      </c>
    </row>
    <row r="353" spans="1:20"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127.34117647058822</v>
      </c>
      <c r="P353">
        <f t="shared" si="31"/>
        <v>44.912863070539416</v>
      </c>
      <c r="Q353" s="6" t="str">
        <f t="shared" si="32"/>
        <v>film &amp; video</v>
      </c>
      <c r="R353" t="str">
        <f t="shared" si="33"/>
        <v>documentary</v>
      </c>
      <c r="S353" s="10">
        <f t="shared" si="34"/>
        <v>42467.923078703709</v>
      </c>
      <c r="T353" s="10">
        <f t="shared" si="35"/>
        <v>42427.964745370366</v>
      </c>
    </row>
    <row r="354" spans="1:20"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116.56</v>
      </c>
      <c r="P354">
        <f t="shared" si="31"/>
        <v>40.755244755244753</v>
      </c>
      <c r="Q354" s="6" t="str">
        <f t="shared" si="32"/>
        <v>film &amp; video</v>
      </c>
      <c r="R354" t="str">
        <f t="shared" si="33"/>
        <v>documentary</v>
      </c>
      <c r="S354" s="10">
        <f t="shared" si="34"/>
        <v>41920.167453703703</v>
      </c>
      <c r="T354" s="10">
        <f t="shared" si="35"/>
        <v>41890.167453703703</v>
      </c>
    </row>
    <row r="355" spans="1:20"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108.61819426615318</v>
      </c>
      <c r="P355">
        <f t="shared" si="31"/>
        <v>103.52394779771615</v>
      </c>
      <c r="Q355" s="6" t="str">
        <f t="shared" si="32"/>
        <v>film &amp; video</v>
      </c>
      <c r="R355" t="str">
        <f t="shared" si="33"/>
        <v>documentary</v>
      </c>
      <c r="S355" s="10">
        <f t="shared" si="34"/>
        <v>42327.833553240736</v>
      </c>
      <c r="T355" s="10">
        <f t="shared" si="35"/>
        <v>42297.791886574079</v>
      </c>
    </row>
    <row r="356" spans="1:20"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103.94285714285714</v>
      </c>
      <c r="P356">
        <f t="shared" si="31"/>
        <v>125.44827586206897</v>
      </c>
      <c r="Q356" s="6" t="str">
        <f t="shared" si="32"/>
        <v>film &amp; video</v>
      </c>
      <c r="R356" t="str">
        <f t="shared" si="33"/>
        <v>documentary</v>
      </c>
      <c r="S356" s="10">
        <f t="shared" si="34"/>
        <v>42468.786122685182</v>
      </c>
      <c r="T356" s="10">
        <f t="shared" si="35"/>
        <v>42438.827789351853</v>
      </c>
    </row>
    <row r="357" spans="1:20"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116.25714285714285</v>
      </c>
      <c r="P357">
        <f t="shared" si="31"/>
        <v>246.60606060606059</v>
      </c>
      <c r="Q357" s="6" t="str">
        <f t="shared" si="32"/>
        <v>film &amp; video</v>
      </c>
      <c r="R357" t="str">
        <f t="shared" si="33"/>
        <v>documentary</v>
      </c>
      <c r="S357" s="10">
        <f t="shared" si="34"/>
        <v>41974.3355787037</v>
      </c>
      <c r="T357" s="10">
        <f t="shared" si="35"/>
        <v>41943.293912037036</v>
      </c>
    </row>
    <row r="358" spans="1:20"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102.69239999999999</v>
      </c>
      <c r="P358">
        <f t="shared" si="31"/>
        <v>79.401340206185566</v>
      </c>
      <c r="Q358" s="6" t="str">
        <f t="shared" si="32"/>
        <v>film &amp; video</v>
      </c>
      <c r="R358" t="str">
        <f t="shared" si="33"/>
        <v>documentary</v>
      </c>
      <c r="S358" s="10">
        <f t="shared" si="34"/>
        <v>42445.761493055557</v>
      </c>
      <c r="T358" s="10">
        <f t="shared" si="35"/>
        <v>42415.803159722222</v>
      </c>
    </row>
    <row r="359" spans="1:20"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86.138613861386133</v>
      </c>
      <c r="Q359" s="6" t="str">
        <f t="shared" si="32"/>
        <v>film &amp; video</v>
      </c>
      <c r="R359" t="str">
        <f t="shared" si="33"/>
        <v>documentary</v>
      </c>
      <c r="S359" s="10">
        <f t="shared" si="34"/>
        <v>42118.222187499996</v>
      </c>
      <c r="T359" s="10">
        <f t="shared" si="35"/>
        <v>42078.222187499996</v>
      </c>
    </row>
    <row r="360" spans="1:20"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103.08800000000001</v>
      </c>
      <c r="P360">
        <f t="shared" si="31"/>
        <v>193.04868913857678</v>
      </c>
      <c r="Q360" s="6" t="str">
        <f t="shared" si="32"/>
        <v>film &amp; video</v>
      </c>
      <c r="R360" t="str">
        <f t="shared" si="33"/>
        <v>documentary</v>
      </c>
      <c r="S360" s="10">
        <f t="shared" si="34"/>
        <v>42536.625</v>
      </c>
      <c r="T360" s="10">
        <f t="shared" si="35"/>
        <v>42507.860196759255</v>
      </c>
    </row>
    <row r="361" spans="1:20"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104.85537190082646</v>
      </c>
      <c r="P361">
        <f t="shared" si="31"/>
        <v>84.023178807947019</v>
      </c>
      <c r="Q361" s="6" t="str">
        <f t="shared" si="32"/>
        <v>film &amp; video</v>
      </c>
      <c r="R361" t="str">
        <f t="shared" si="33"/>
        <v>documentary</v>
      </c>
      <c r="S361" s="10">
        <f t="shared" si="34"/>
        <v>41957.216666666667</v>
      </c>
      <c r="T361" s="10">
        <f t="shared" si="35"/>
        <v>41935.070486111108</v>
      </c>
    </row>
    <row r="362" spans="1:20"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101.375</v>
      </c>
      <c r="P362">
        <f t="shared" si="31"/>
        <v>139.82758620689654</v>
      </c>
      <c r="Q362" s="6" t="str">
        <f t="shared" si="32"/>
        <v>film &amp; video</v>
      </c>
      <c r="R362" t="str">
        <f t="shared" si="33"/>
        <v>documentary</v>
      </c>
      <c r="S362" s="10">
        <f t="shared" si="34"/>
        <v>42208.132638888885</v>
      </c>
      <c r="T362" s="10">
        <f t="shared" si="35"/>
        <v>42163.897916666669</v>
      </c>
    </row>
    <row r="363" spans="1:20"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111.07699999999998</v>
      </c>
      <c r="P363">
        <f t="shared" si="31"/>
        <v>109.82189265536722</v>
      </c>
      <c r="Q363" s="6" t="str">
        <f t="shared" si="32"/>
        <v>film &amp; video</v>
      </c>
      <c r="R363" t="str">
        <f t="shared" si="33"/>
        <v>documentary</v>
      </c>
      <c r="S363" s="10">
        <f t="shared" si="34"/>
        <v>41966.042893518519</v>
      </c>
      <c r="T363" s="10">
        <f t="shared" si="35"/>
        <v>41936.001226851848</v>
      </c>
    </row>
    <row r="364" spans="1:20"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124.15933781686496</v>
      </c>
      <c r="P364">
        <f t="shared" si="31"/>
        <v>139.53488372093022</v>
      </c>
      <c r="Q364" s="6" t="str">
        <f t="shared" si="32"/>
        <v>film &amp; video</v>
      </c>
      <c r="R364" t="str">
        <f t="shared" si="33"/>
        <v>documentary</v>
      </c>
      <c r="S364" s="10">
        <f t="shared" si="34"/>
        <v>41859</v>
      </c>
      <c r="T364" s="10">
        <f t="shared" si="35"/>
        <v>41837.210543981484</v>
      </c>
    </row>
    <row r="365" spans="1:20"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101.33333333333334</v>
      </c>
      <c r="P365">
        <f t="shared" si="31"/>
        <v>347.84615384615387</v>
      </c>
      <c r="Q365" s="6" t="str">
        <f t="shared" si="32"/>
        <v>film &amp; video</v>
      </c>
      <c r="R365" t="str">
        <f t="shared" si="33"/>
        <v>documentary</v>
      </c>
      <c r="S365" s="10">
        <f t="shared" si="34"/>
        <v>40300.806944444441</v>
      </c>
      <c r="T365" s="10">
        <f t="shared" si="35"/>
        <v>40255.744629629626</v>
      </c>
    </row>
    <row r="366" spans="1:20"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110.16142857142856</v>
      </c>
      <c r="P366">
        <f t="shared" si="31"/>
        <v>68.24159292035398</v>
      </c>
      <c r="Q366" s="6" t="str">
        <f t="shared" si="32"/>
        <v>film &amp; video</v>
      </c>
      <c r="R366" t="str">
        <f t="shared" si="33"/>
        <v>documentary</v>
      </c>
      <c r="S366" s="10">
        <f t="shared" si="34"/>
        <v>41811.165972222225</v>
      </c>
      <c r="T366" s="10">
        <f t="shared" si="35"/>
        <v>41780.859629629631</v>
      </c>
    </row>
    <row r="367" spans="1:20"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103.97333333333334</v>
      </c>
      <c r="P367">
        <f t="shared" si="31"/>
        <v>239.93846153846152</v>
      </c>
      <c r="Q367" s="6" t="str">
        <f t="shared" si="32"/>
        <v>film &amp; video</v>
      </c>
      <c r="R367" t="str">
        <f t="shared" si="33"/>
        <v>documentary</v>
      </c>
      <c r="S367" s="10">
        <f t="shared" si="34"/>
        <v>41698.606469907405</v>
      </c>
      <c r="T367" s="10">
        <f t="shared" si="35"/>
        <v>41668.606469907405</v>
      </c>
    </row>
    <row r="368" spans="1:20"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101.31578947368421</v>
      </c>
      <c r="P368">
        <f t="shared" si="31"/>
        <v>287.31343283582089</v>
      </c>
      <c r="Q368" s="6" t="str">
        <f t="shared" si="32"/>
        <v>film &amp; video</v>
      </c>
      <c r="R368" t="str">
        <f t="shared" si="33"/>
        <v>documentary</v>
      </c>
      <c r="S368" s="10">
        <f t="shared" si="34"/>
        <v>41049.793032407404</v>
      </c>
      <c r="T368" s="10">
        <f t="shared" si="35"/>
        <v>41019.793032407404</v>
      </c>
    </row>
    <row r="369" spans="1:20"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103.3501</v>
      </c>
      <c r="P369">
        <f t="shared" si="31"/>
        <v>86.84882352941176</v>
      </c>
      <c r="Q369" s="6" t="str">
        <f t="shared" si="32"/>
        <v>film &amp; video</v>
      </c>
      <c r="R369" t="str">
        <f t="shared" si="33"/>
        <v>documentary</v>
      </c>
      <c r="S369" s="10">
        <f t="shared" si="34"/>
        <v>41395.207638888889</v>
      </c>
      <c r="T369" s="10">
        <f t="shared" si="35"/>
        <v>41355.577291666668</v>
      </c>
    </row>
    <row r="370" spans="1:20"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104.11200000000001</v>
      </c>
      <c r="P370">
        <f t="shared" si="31"/>
        <v>81.84905660377359</v>
      </c>
      <c r="Q370" s="6" t="str">
        <f t="shared" si="32"/>
        <v>film &amp; video</v>
      </c>
      <c r="R370" t="str">
        <f t="shared" si="33"/>
        <v>documentary</v>
      </c>
      <c r="S370" s="10">
        <f t="shared" si="34"/>
        <v>42078.563912037032</v>
      </c>
      <c r="T370" s="10">
        <f t="shared" si="35"/>
        <v>42043.605578703704</v>
      </c>
    </row>
    <row r="371" spans="1:20"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110.15569230769231</v>
      </c>
      <c r="P371">
        <f t="shared" si="31"/>
        <v>42.874970059880241</v>
      </c>
      <c r="Q371" s="6" t="str">
        <f t="shared" si="32"/>
        <v>film &amp; video</v>
      </c>
      <c r="R371" t="str">
        <f t="shared" si="33"/>
        <v>documentary</v>
      </c>
      <c r="S371" s="10">
        <f t="shared" si="34"/>
        <v>40923.551724537036</v>
      </c>
      <c r="T371" s="10">
        <f t="shared" si="35"/>
        <v>40893.551724537036</v>
      </c>
    </row>
    <row r="372" spans="1:20"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122.02</v>
      </c>
      <c r="P372">
        <f t="shared" si="31"/>
        <v>709.41860465116281</v>
      </c>
      <c r="Q372" s="6" t="str">
        <f t="shared" si="32"/>
        <v>film &amp; video</v>
      </c>
      <c r="R372" t="str">
        <f t="shared" si="33"/>
        <v>documentary</v>
      </c>
      <c r="S372" s="10">
        <f t="shared" si="34"/>
        <v>42741.795138888891</v>
      </c>
      <c r="T372" s="10">
        <f t="shared" si="35"/>
        <v>42711.795138888891</v>
      </c>
    </row>
    <row r="373" spans="1:20"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114.16866666666667</v>
      </c>
      <c r="P373">
        <f t="shared" si="31"/>
        <v>161.25517890772127</v>
      </c>
      <c r="Q373" s="6" t="str">
        <f t="shared" si="32"/>
        <v>film &amp; video</v>
      </c>
      <c r="R373" t="str">
        <f t="shared" si="33"/>
        <v>documentary</v>
      </c>
      <c r="S373" s="10">
        <f t="shared" si="34"/>
        <v>41306.767812500002</v>
      </c>
      <c r="T373" s="10">
        <f t="shared" si="35"/>
        <v>41261.767812500002</v>
      </c>
    </row>
    <row r="374" spans="1:20"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125.33333333333334</v>
      </c>
      <c r="P374">
        <f t="shared" si="31"/>
        <v>41.777777777777779</v>
      </c>
      <c r="Q374" s="6" t="str">
        <f t="shared" si="32"/>
        <v>film &amp; video</v>
      </c>
      <c r="R374" t="str">
        <f t="shared" si="33"/>
        <v>documentary</v>
      </c>
      <c r="S374" s="10">
        <f t="shared" si="34"/>
        <v>42465.666666666672</v>
      </c>
      <c r="T374" s="10">
        <f t="shared" si="35"/>
        <v>42425.576898148152</v>
      </c>
    </row>
    <row r="375" spans="1:20"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106.66666666666667</v>
      </c>
      <c r="P375">
        <f t="shared" si="31"/>
        <v>89.887640449438209</v>
      </c>
      <c r="Q375" s="6" t="str">
        <f t="shared" si="32"/>
        <v>film &amp; video</v>
      </c>
      <c r="R375" t="str">
        <f t="shared" si="33"/>
        <v>documentary</v>
      </c>
      <c r="S375" s="10">
        <f t="shared" si="34"/>
        <v>41108.91201388889</v>
      </c>
      <c r="T375" s="10">
        <f t="shared" si="35"/>
        <v>41078.91201388889</v>
      </c>
    </row>
    <row r="376" spans="1:20"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130.65</v>
      </c>
      <c r="P376">
        <f t="shared" si="31"/>
        <v>45.051724137931032</v>
      </c>
      <c r="Q376" s="6" t="str">
        <f t="shared" si="32"/>
        <v>film &amp; video</v>
      </c>
      <c r="R376" t="str">
        <f t="shared" si="33"/>
        <v>documentary</v>
      </c>
      <c r="S376" s="10">
        <f t="shared" si="34"/>
        <v>40802.889247685183</v>
      </c>
      <c r="T376" s="10">
        <f t="shared" si="35"/>
        <v>40757.889247685183</v>
      </c>
    </row>
    <row r="377" spans="1:20"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42.857142857142854</v>
      </c>
      <c r="Q377" s="6" t="str">
        <f t="shared" si="32"/>
        <v>film &amp; video</v>
      </c>
      <c r="R377" t="str">
        <f t="shared" si="33"/>
        <v>documentary</v>
      </c>
      <c r="S377" s="10">
        <f t="shared" si="34"/>
        <v>41699.720833333333</v>
      </c>
      <c r="T377" s="10">
        <f t="shared" si="35"/>
        <v>41657.985081018516</v>
      </c>
    </row>
    <row r="378" spans="1:20"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105.9591836734694</v>
      </c>
      <c r="P378">
        <f t="shared" si="31"/>
        <v>54.083333333333336</v>
      </c>
      <c r="Q378" s="6" t="str">
        <f t="shared" si="32"/>
        <v>film &amp; video</v>
      </c>
      <c r="R378" t="str">
        <f t="shared" si="33"/>
        <v>documentary</v>
      </c>
      <c r="S378" s="10">
        <f t="shared" si="34"/>
        <v>42607.452731481477</v>
      </c>
      <c r="T378" s="10">
        <f t="shared" si="35"/>
        <v>42576.452731481477</v>
      </c>
    </row>
    <row r="379" spans="1:20"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114.39999999999999</v>
      </c>
      <c r="P379">
        <f t="shared" si="31"/>
        <v>103.21804511278195</v>
      </c>
      <c r="Q379" s="6" t="str">
        <f t="shared" si="32"/>
        <v>film &amp; video</v>
      </c>
      <c r="R379" t="str">
        <f t="shared" si="33"/>
        <v>documentary</v>
      </c>
      <c r="S379" s="10">
        <f t="shared" si="34"/>
        <v>42322.292361111111</v>
      </c>
      <c r="T379" s="10">
        <f t="shared" si="35"/>
        <v>42292.250787037032</v>
      </c>
    </row>
    <row r="380" spans="1:20"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111.76666666666665</v>
      </c>
      <c r="P380">
        <f t="shared" si="31"/>
        <v>40.397590361445786</v>
      </c>
      <c r="Q380" s="6" t="str">
        <f t="shared" si="32"/>
        <v>film &amp; video</v>
      </c>
      <c r="R380" t="str">
        <f t="shared" si="33"/>
        <v>documentary</v>
      </c>
      <c r="S380" s="10">
        <f t="shared" si="34"/>
        <v>42394.994444444441</v>
      </c>
      <c r="T380" s="10">
        <f t="shared" si="35"/>
        <v>42370.571851851855</v>
      </c>
    </row>
    <row r="381" spans="1:20"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116.08000000000001</v>
      </c>
      <c r="P381">
        <f t="shared" si="31"/>
        <v>116.85906040268456</v>
      </c>
      <c r="Q381" s="6" t="str">
        <f t="shared" si="32"/>
        <v>film &amp; video</v>
      </c>
      <c r="R381" t="str">
        <f t="shared" si="33"/>
        <v>documentary</v>
      </c>
      <c r="S381" s="10">
        <f t="shared" si="34"/>
        <v>41032.688333333332</v>
      </c>
      <c r="T381" s="10">
        <f t="shared" si="35"/>
        <v>40987.688333333332</v>
      </c>
    </row>
    <row r="382" spans="1:20"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141.5</v>
      </c>
      <c r="P382">
        <f t="shared" si="31"/>
        <v>115.51020408163265</v>
      </c>
      <c r="Q382" s="6" t="str">
        <f t="shared" si="32"/>
        <v>film &amp; video</v>
      </c>
      <c r="R382" t="str">
        <f t="shared" si="33"/>
        <v>documentary</v>
      </c>
      <c r="S382" s="10">
        <f t="shared" si="34"/>
        <v>42392.719814814816</v>
      </c>
      <c r="T382" s="10">
        <f t="shared" si="35"/>
        <v>42367.719814814816</v>
      </c>
    </row>
    <row r="383" spans="1:20"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104.72999999999999</v>
      </c>
      <c r="P383">
        <f t="shared" si="31"/>
        <v>104.31274900398407</v>
      </c>
      <c r="Q383" s="6" t="str">
        <f t="shared" si="32"/>
        <v>film &amp; video</v>
      </c>
      <c r="R383" t="str">
        <f t="shared" si="33"/>
        <v>documentary</v>
      </c>
      <c r="S383" s="10">
        <f t="shared" si="34"/>
        <v>41120.208333333336</v>
      </c>
      <c r="T383" s="10">
        <f t="shared" si="35"/>
        <v>41085.698113425926</v>
      </c>
    </row>
    <row r="384" spans="1:20"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255.83333333333331</v>
      </c>
      <c r="P384">
        <f t="shared" si="31"/>
        <v>69.772727272727266</v>
      </c>
      <c r="Q384" s="6" t="str">
        <f t="shared" si="32"/>
        <v>film &amp; video</v>
      </c>
      <c r="R384" t="str">
        <f t="shared" si="33"/>
        <v>documentary</v>
      </c>
      <c r="S384" s="10">
        <f t="shared" si="34"/>
        <v>41158.709490740745</v>
      </c>
      <c r="T384" s="10">
        <f t="shared" si="35"/>
        <v>41144.709490740745</v>
      </c>
    </row>
    <row r="385" spans="1:20"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206.70670670670671</v>
      </c>
      <c r="P385">
        <f t="shared" si="31"/>
        <v>43.020833333333336</v>
      </c>
      <c r="Q385" s="6" t="str">
        <f t="shared" si="32"/>
        <v>film &amp; video</v>
      </c>
      <c r="R385" t="str">
        <f t="shared" si="33"/>
        <v>documentary</v>
      </c>
      <c r="S385" s="10">
        <f t="shared" si="34"/>
        <v>41778.117581018516</v>
      </c>
      <c r="T385" s="10">
        <f t="shared" si="35"/>
        <v>41755.117581018516</v>
      </c>
    </row>
    <row r="386" spans="1:20"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112.105</v>
      </c>
      <c r="P386">
        <f t="shared" si="31"/>
        <v>58.540469973890339</v>
      </c>
      <c r="Q386" s="6" t="str">
        <f t="shared" si="32"/>
        <v>film &amp; video</v>
      </c>
      <c r="R386" t="str">
        <f t="shared" si="33"/>
        <v>documentary</v>
      </c>
      <c r="S386" s="10">
        <f t="shared" si="34"/>
        <v>42010.781793981485</v>
      </c>
      <c r="T386" s="10">
        <f t="shared" si="35"/>
        <v>41980.781793981485</v>
      </c>
    </row>
    <row r="387" spans="1:20"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E387/D387 * 100</f>
        <v>105.982</v>
      </c>
      <c r="P387">
        <f t="shared" ref="P387:P450" si="37">E387/L387</f>
        <v>111.79535864978902</v>
      </c>
      <c r="Q387" s="6" t="str">
        <f t="shared" ref="Q387:Q450" si="38">LEFT(N387, SEARCH("/",N387,1) - 1)</f>
        <v>film &amp; video</v>
      </c>
      <c r="R387" t="str">
        <f t="shared" ref="R387:R450" si="39">RIGHT(N387, LEN(N387) - SEARCH("/",N387,1) )</f>
        <v>documentary</v>
      </c>
      <c r="S387" s="10">
        <f t="shared" ref="S387:S450" si="40">(((I387/60)/60)/24) + DATE(1970,1,1)</f>
        <v>41964.626168981486</v>
      </c>
      <c r="T387" s="10">
        <f t="shared" ref="T387:T450" si="41">(((J387/60)/60)/24) + DATE(1970,1,1)</f>
        <v>41934.584502314814</v>
      </c>
    </row>
    <row r="388" spans="1:20"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100.16666666666667</v>
      </c>
      <c r="P388">
        <f t="shared" si="37"/>
        <v>46.230769230769234</v>
      </c>
      <c r="Q388" s="6" t="str">
        <f t="shared" si="38"/>
        <v>film &amp; video</v>
      </c>
      <c r="R388" t="str">
        <f t="shared" si="39"/>
        <v>documentary</v>
      </c>
      <c r="S388" s="10">
        <f t="shared" si="40"/>
        <v>42226.951284722221</v>
      </c>
      <c r="T388" s="10">
        <f t="shared" si="41"/>
        <v>42211.951284722221</v>
      </c>
    </row>
    <row r="389" spans="1:20"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213.98947368421051</v>
      </c>
      <c r="P389">
        <f t="shared" si="37"/>
        <v>144.69039145907473</v>
      </c>
      <c r="Q389" s="6" t="str">
        <f t="shared" si="38"/>
        <v>film &amp; video</v>
      </c>
      <c r="R389" t="str">
        <f t="shared" si="39"/>
        <v>documentary</v>
      </c>
      <c r="S389" s="10">
        <f t="shared" si="40"/>
        <v>42231.25</v>
      </c>
      <c r="T389" s="10">
        <f t="shared" si="41"/>
        <v>42200.67659722222</v>
      </c>
    </row>
    <row r="390" spans="1:20"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126.16000000000001</v>
      </c>
      <c r="P390">
        <f t="shared" si="37"/>
        <v>88.845070422535215</v>
      </c>
      <c r="Q390" s="6" t="str">
        <f t="shared" si="38"/>
        <v>film &amp; video</v>
      </c>
      <c r="R390" t="str">
        <f t="shared" si="39"/>
        <v>documentary</v>
      </c>
      <c r="S390" s="10">
        <f t="shared" si="40"/>
        <v>42579.076157407413</v>
      </c>
      <c r="T390" s="10">
        <f t="shared" si="41"/>
        <v>42549.076157407413</v>
      </c>
    </row>
    <row r="391" spans="1:20"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181.53547058823528</v>
      </c>
      <c r="P391">
        <f t="shared" si="37"/>
        <v>81.75107284768211</v>
      </c>
      <c r="Q391" s="6" t="str">
        <f t="shared" si="38"/>
        <v>film &amp; video</v>
      </c>
      <c r="R391" t="str">
        <f t="shared" si="39"/>
        <v>documentary</v>
      </c>
      <c r="S391" s="10">
        <f t="shared" si="40"/>
        <v>41705.957638888889</v>
      </c>
      <c r="T391" s="10">
        <f t="shared" si="41"/>
        <v>41674.063078703701</v>
      </c>
    </row>
    <row r="392" spans="1:20"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71.428571428571431</v>
      </c>
      <c r="Q392" s="6" t="str">
        <f t="shared" si="38"/>
        <v>film &amp; video</v>
      </c>
      <c r="R392" t="str">
        <f t="shared" si="39"/>
        <v>documentary</v>
      </c>
      <c r="S392" s="10">
        <f t="shared" si="40"/>
        <v>42132.036712962959</v>
      </c>
      <c r="T392" s="10">
        <f t="shared" si="41"/>
        <v>42112.036712962959</v>
      </c>
    </row>
    <row r="393" spans="1:20"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100.61</v>
      </c>
      <c r="P393">
        <f t="shared" si="37"/>
        <v>104.25906735751295</v>
      </c>
      <c r="Q393" s="6" t="str">
        <f t="shared" si="38"/>
        <v>film &amp; video</v>
      </c>
      <c r="R393" t="str">
        <f t="shared" si="39"/>
        <v>documentary</v>
      </c>
      <c r="S393" s="10">
        <f t="shared" si="40"/>
        <v>40895.040972222225</v>
      </c>
      <c r="T393" s="10">
        <f t="shared" si="41"/>
        <v>40865.042256944449</v>
      </c>
    </row>
    <row r="394" spans="1:20"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100.9027027027027</v>
      </c>
      <c r="P394">
        <f t="shared" si="37"/>
        <v>90.616504854368927</v>
      </c>
      <c r="Q394" s="6" t="str">
        <f t="shared" si="38"/>
        <v>film &amp; video</v>
      </c>
      <c r="R394" t="str">
        <f t="shared" si="39"/>
        <v>documentary</v>
      </c>
      <c r="S394" s="10">
        <f t="shared" si="40"/>
        <v>40794.125</v>
      </c>
      <c r="T394" s="10">
        <f t="shared" si="41"/>
        <v>40763.717256944445</v>
      </c>
    </row>
    <row r="395" spans="1:20"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110.446</v>
      </c>
      <c r="P395">
        <f t="shared" si="37"/>
        <v>157.33048433048432</v>
      </c>
      <c r="Q395" s="6" t="str">
        <f t="shared" si="38"/>
        <v>film &amp; video</v>
      </c>
      <c r="R395" t="str">
        <f t="shared" si="39"/>
        <v>documentary</v>
      </c>
      <c r="S395" s="10">
        <f t="shared" si="40"/>
        <v>41557.708935185183</v>
      </c>
      <c r="T395" s="10">
        <f t="shared" si="41"/>
        <v>41526.708935185183</v>
      </c>
    </row>
    <row r="396" spans="1:20"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111.8936170212766</v>
      </c>
      <c r="P396">
        <f t="shared" si="37"/>
        <v>105.18</v>
      </c>
      <c r="Q396" s="6" t="str">
        <f t="shared" si="38"/>
        <v>film &amp; video</v>
      </c>
      <c r="R396" t="str">
        <f t="shared" si="39"/>
        <v>documentary</v>
      </c>
      <c r="S396" s="10">
        <f t="shared" si="40"/>
        <v>42477.776412037041</v>
      </c>
      <c r="T396" s="10">
        <f t="shared" si="41"/>
        <v>42417.818078703705</v>
      </c>
    </row>
    <row r="397" spans="1:20"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108.04450000000001</v>
      </c>
      <c r="P397">
        <f t="shared" si="37"/>
        <v>58.719836956521746</v>
      </c>
      <c r="Q397" s="6" t="str">
        <f t="shared" si="38"/>
        <v>film &amp; video</v>
      </c>
      <c r="R397" t="str">
        <f t="shared" si="39"/>
        <v>documentary</v>
      </c>
      <c r="S397" s="10">
        <f t="shared" si="40"/>
        <v>41026.897222222222</v>
      </c>
      <c r="T397" s="10">
        <f t="shared" si="41"/>
        <v>40990.909259259257</v>
      </c>
    </row>
    <row r="398" spans="1:20"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106.66666666666667</v>
      </c>
      <c r="P398">
        <f t="shared" si="37"/>
        <v>81.632653061224488</v>
      </c>
      <c r="Q398" s="6" t="str">
        <f t="shared" si="38"/>
        <v>film &amp; video</v>
      </c>
      <c r="R398" t="str">
        <f t="shared" si="39"/>
        <v>documentary</v>
      </c>
      <c r="S398" s="10">
        <f t="shared" si="40"/>
        <v>41097.564884259256</v>
      </c>
      <c r="T398" s="10">
        <f t="shared" si="41"/>
        <v>41082.564884259256</v>
      </c>
    </row>
    <row r="399" spans="1:20" ht="45"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103.90027322404372</v>
      </c>
      <c r="P399">
        <f t="shared" si="37"/>
        <v>56.460043668122275</v>
      </c>
      <c r="Q399" s="6" t="str">
        <f t="shared" si="38"/>
        <v>film &amp; video</v>
      </c>
      <c r="R399" t="str">
        <f t="shared" si="39"/>
        <v>documentary</v>
      </c>
      <c r="S399" s="10">
        <f t="shared" si="40"/>
        <v>40422.155555555553</v>
      </c>
      <c r="T399" s="10">
        <f t="shared" si="41"/>
        <v>40379.776435185187</v>
      </c>
    </row>
    <row r="400" spans="1:20"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125.16000000000001</v>
      </c>
      <c r="P400">
        <f t="shared" si="37"/>
        <v>140.1044776119403</v>
      </c>
      <c r="Q400" s="6" t="str">
        <f t="shared" si="38"/>
        <v>film &amp; video</v>
      </c>
      <c r="R400" t="str">
        <f t="shared" si="39"/>
        <v>documentary</v>
      </c>
      <c r="S400" s="10">
        <f t="shared" si="40"/>
        <v>42123.793124999997</v>
      </c>
      <c r="T400" s="10">
        <f t="shared" si="41"/>
        <v>42078.793124999997</v>
      </c>
    </row>
    <row r="401" spans="1:20"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106.80499999999999</v>
      </c>
      <c r="P401">
        <f t="shared" si="37"/>
        <v>224.85263157894738</v>
      </c>
      <c r="Q401" s="6" t="str">
        <f t="shared" si="38"/>
        <v>film &amp; video</v>
      </c>
      <c r="R401" t="str">
        <f t="shared" si="39"/>
        <v>documentary</v>
      </c>
      <c r="S401" s="10">
        <f t="shared" si="40"/>
        <v>42718.5</v>
      </c>
      <c r="T401" s="10">
        <f t="shared" si="41"/>
        <v>42687.875775462962</v>
      </c>
    </row>
    <row r="402" spans="1:20"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112.30249999999999</v>
      </c>
      <c r="P402">
        <f t="shared" si="37"/>
        <v>181.13306451612902</v>
      </c>
      <c r="Q402" s="6" t="str">
        <f t="shared" si="38"/>
        <v>film &amp; video</v>
      </c>
      <c r="R402" t="str">
        <f t="shared" si="39"/>
        <v>documentary</v>
      </c>
      <c r="S402" s="10">
        <f t="shared" si="40"/>
        <v>41776.145833333336</v>
      </c>
      <c r="T402" s="10">
        <f t="shared" si="41"/>
        <v>41745.635960648149</v>
      </c>
    </row>
    <row r="403" spans="1:20"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103.812</v>
      </c>
      <c r="P403">
        <f t="shared" si="37"/>
        <v>711.04109589041093</v>
      </c>
      <c r="Q403" s="6" t="str">
        <f t="shared" si="38"/>
        <v>film &amp; video</v>
      </c>
      <c r="R403" t="str">
        <f t="shared" si="39"/>
        <v>documentary</v>
      </c>
      <c r="S403" s="10">
        <f t="shared" si="40"/>
        <v>40762.842245370368</v>
      </c>
      <c r="T403" s="10">
        <f t="shared" si="41"/>
        <v>40732.842245370368</v>
      </c>
    </row>
    <row r="404" spans="1:20"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141.65</v>
      </c>
      <c r="P404">
        <f t="shared" si="37"/>
        <v>65.883720930232556</v>
      </c>
      <c r="Q404" s="6" t="str">
        <f t="shared" si="38"/>
        <v>film &amp; video</v>
      </c>
      <c r="R404" t="str">
        <f t="shared" si="39"/>
        <v>documentary</v>
      </c>
      <c r="S404" s="10">
        <f t="shared" si="40"/>
        <v>42313.58121527778</v>
      </c>
      <c r="T404" s="10">
        <f t="shared" si="41"/>
        <v>42292.539548611108</v>
      </c>
    </row>
    <row r="405" spans="1:20"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105.25999999999999</v>
      </c>
      <c r="P405">
        <f t="shared" si="37"/>
        <v>75.185714285714283</v>
      </c>
      <c r="Q405" s="6" t="str">
        <f t="shared" si="38"/>
        <v>film &amp; video</v>
      </c>
      <c r="R405" t="str">
        <f t="shared" si="39"/>
        <v>documentary</v>
      </c>
      <c r="S405" s="10">
        <f t="shared" si="40"/>
        <v>40765.297222222223</v>
      </c>
      <c r="T405" s="10">
        <f t="shared" si="41"/>
        <v>40718.310659722221</v>
      </c>
    </row>
    <row r="406" spans="1:20"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103.09142857142857</v>
      </c>
      <c r="P406">
        <f t="shared" si="37"/>
        <v>133.14391143911439</v>
      </c>
      <c r="Q406" s="6" t="str">
        <f t="shared" si="38"/>
        <v>film &amp; video</v>
      </c>
      <c r="R406" t="str">
        <f t="shared" si="39"/>
        <v>documentary</v>
      </c>
      <c r="S406" s="10">
        <f t="shared" si="40"/>
        <v>41675.961111111108</v>
      </c>
      <c r="T406" s="10">
        <f t="shared" si="41"/>
        <v>41646.628032407411</v>
      </c>
    </row>
    <row r="407" spans="1:20"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107.65957446808511</v>
      </c>
      <c r="P407">
        <f t="shared" si="37"/>
        <v>55.2</v>
      </c>
      <c r="Q407" s="6" t="str">
        <f t="shared" si="38"/>
        <v>film &amp; video</v>
      </c>
      <c r="R407" t="str">
        <f t="shared" si="39"/>
        <v>documentary</v>
      </c>
      <c r="S407" s="10">
        <f t="shared" si="40"/>
        <v>41704.08494212963</v>
      </c>
      <c r="T407" s="10">
        <f t="shared" si="41"/>
        <v>41674.08494212963</v>
      </c>
    </row>
    <row r="408" spans="1:20"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107.70464285714286</v>
      </c>
      <c r="P408">
        <f t="shared" si="37"/>
        <v>86.163714285714292</v>
      </c>
      <c r="Q408" s="6" t="str">
        <f t="shared" si="38"/>
        <v>film &amp; video</v>
      </c>
      <c r="R408" t="str">
        <f t="shared" si="39"/>
        <v>documentary</v>
      </c>
      <c r="S408" s="10">
        <f t="shared" si="40"/>
        <v>40672.249305555553</v>
      </c>
      <c r="T408" s="10">
        <f t="shared" si="41"/>
        <v>40638.162465277775</v>
      </c>
    </row>
    <row r="409" spans="1:20"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101.55000000000001</v>
      </c>
      <c r="P409">
        <f t="shared" si="37"/>
        <v>92.318181818181813</v>
      </c>
      <c r="Q409" s="6" t="str">
        <f t="shared" si="38"/>
        <v>film &amp; video</v>
      </c>
      <c r="R409" t="str">
        <f t="shared" si="39"/>
        <v>documentary</v>
      </c>
      <c r="S409" s="10">
        <f t="shared" si="40"/>
        <v>40866.912615740745</v>
      </c>
      <c r="T409" s="10">
        <f t="shared" si="41"/>
        <v>40806.870949074073</v>
      </c>
    </row>
    <row r="410" spans="1:20"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101.43766666666667</v>
      </c>
      <c r="P410">
        <f t="shared" si="37"/>
        <v>160.16473684210527</v>
      </c>
      <c r="Q410" s="6" t="str">
        <f t="shared" si="38"/>
        <v>film &amp; video</v>
      </c>
      <c r="R410" t="str">
        <f t="shared" si="39"/>
        <v>documentary</v>
      </c>
      <c r="S410" s="10">
        <f t="shared" si="40"/>
        <v>41583.777662037035</v>
      </c>
      <c r="T410" s="10">
        <f t="shared" si="41"/>
        <v>41543.735995370371</v>
      </c>
    </row>
    <row r="411" spans="1:20"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136.80000000000001</v>
      </c>
      <c r="P411">
        <f t="shared" si="37"/>
        <v>45.6</v>
      </c>
      <c r="Q411" s="6" t="str">
        <f t="shared" si="38"/>
        <v>film &amp; video</v>
      </c>
      <c r="R411" t="str">
        <f t="shared" si="39"/>
        <v>documentary</v>
      </c>
      <c r="S411" s="10">
        <f t="shared" si="40"/>
        <v>42573.862777777773</v>
      </c>
      <c r="T411" s="10">
        <f t="shared" si="41"/>
        <v>42543.862777777773</v>
      </c>
    </row>
    <row r="412" spans="1:20"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128.29999999999998</v>
      </c>
      <c r="P412">
        <f t="shared" si="37"/>
        <v>183.28571428571428</v>
      </c>
      <c r="Q412" s="6" t="str">
        <f t="shared" si="38"/>
        <v>film &amp; video</v>
      </c>
      <c r="R412" t="str">
        <f t="shared" si="39"/>
        <v>documentary</v>
      </c>
      <c r="S412" s="10">
        <f t="shared" si="40"/>
        <v>42173.981446759266</v>
      </c>
      <c r="T412" s="10">
        <f t="shared" si="41"/>
        <v>42113.981446759266</v>
      </c>
    </row>
    <row r="413" spans="1:20"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101.05</v>
      </c>
      <c r="P413">
        <f t="shared" si="37"/>
        <v>125.78838174273859</v>
      </c>
      <c r="Q413" s="6" t="str">
        <f t="shared" si="38"/>
        <v>film &amp; video</v>
      </c>
      <c r="R413" t="str">
        <f t="shared" si="39"/>
        <v>documentary</v>
      </c>
      <c r="S413" s="10">
        <f t="shared" si="40"/>
        <v>41630.208333333336</v>
      </c>
      <c r="T413" s="10">
        <f t="shared" si="41"/>
        <v>41598.17597222222</v>
      </c>
    </row>
    <row r="414" spans="1:20"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126.84</v>
      </c>
      <c r="P414">
        <f t="shared" si="37"/>
        <v>57.654545454545456</v>
      </c>
      <c r="Q414" s="6" t="str">
        <f t="shared" si="38"/>
        <v>film &amp; video</v>
      </c>
      <c r="R414" t="str">
        <f t="shared" si="39"/>
        <v>documentary</v>
      </c>
      <c r="S414" s="10">
        <f t="shared" si="40"/>
        <v>41115.742800925924</v>
      </c>
      <c r="T414" s="10">
        <f t="shared" si="41"/>
        <v>41099.742800925924</v>
      </c>
    </row>
    <row r="415" spans="1:20"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105.0859375</v>
      </c>
      <c r="P415">
        <f t="shared" si="37"/>
        <v>78.660818713450297</v>
      </c>
      <c r="Q415" s="6" t="str">
        <f t="shared" si="38"/>
        <v>film &amp; video</v>
      </c>
      <c r="R415" t="str">
        <f t="shared" si="39"/>
        <v>documentary</v>
      </c>
      <c r="S415" s="10">
        <f t="shared" si="40"/>
        <v>41109.877442129626</v>
      </c>
      <c r="T415" s="10">
        <f t="shared" si="41"/>
        <v>41079.877442129626</v>
      </c>
    </row>
    <row r="416" spans="1:20"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102.85405405405406</v>
      </c>
      <c r="P416">
        <f t="shared" si="37"/>
        <v>91.480769230769226</v>
      </c>
      <c r="Q416" s="6" t="str">
        <f t="shared" si="38"/>
        <v>film &amp; video</v>
      </c>
      <c r="R416" t="str">
        <f t="shared" si="39"/>
        <v>documentary</v>
      </c>
      <c r="S416" s="10">
        <f t="shared" si="40"/>
        <v>41559.063252314816</v>
      </c>
      <c r="T416" s="10">
        <f t="shared" si="41"/>
        <v>41529.063252314816</v>
      </c>
    </row>
    <row r="417" spans="1:20"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102.14714285714285</v>
      </c>
      <c r="P417">
        <f t="shared" si="37"/>
        <v>68.09809523809524</v>
      </c>
      <c r="Q417" s="6" t="str">
        <f t="shared" si="38"/>
        <v>film &amp; video</v>
      </c>
      <c r="R417" t="str">
        <f t="shared" si="39"/>
        <v>documentary</v>
      </c>
      <c r="S417" s="10">
        <f t="shared" si="40"/>
        <v>41929.5</v>
      </c>
      <c r="T417" s="10">
        <f t="shared" si="41"/>
        <v>41904.851875</v>
      </c>
    </row>
    <row r="418" spans="1:20"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120.21700000000001</v>
      </c>
      <c r="P418">
        <f t="shared" si="37"/>
        <v>48.086800000000004</v>
      </c>
      <c r="Q418" s="6" t="str">
        <f t="shared" si="38"/>
        <v>film &amp; video</v>
      </c>
      <c r="R418" t="str">
        <f t="shared" si="39"/>
        <v>documentary</v>
      </c>
      <c r="S418" s="10">
        <f t="shared" si="40"/>
        <v>41678.396192129629</v>
      </c>
      <c r="T418" s="10">
        <f t="shared" si="41"/>
        <v>41648.396192129629</v>
      </c>
    </row>
    <row r="419" spans="1:20"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100.24761904761905</v>
      </c>
      <c r="P419">
        <f t="shared" si="37"/>
        <v>202.42307692307693</v>
      </c>
      <c r="Q419" s="6" t="str">
        <f t="shared" si="38"/>
        <v>film &amp; video</v>
      </c>
      <c r="R419" t="str">
        <f t="shared" si="39"/>
        <v>documentary</v>
      </c>
      <c r="S419" s="10">
        <f t="shared" si="40"/>
        <v>41372.189583333333</v>
      </c>
      <c r="T419" s="10">
        <f t="shared" si="41"/>
        <v>41360.970601851855</v>
      </c>
    </row>
    <row r="420" spans="1:20"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100.63392857142857</v>
      </c>
      <c r="P420">
        <f t="shared" si="37"/>
        <v>216.75</v>
      </c>
      <c r="Q420" s="6" t="str">
        <f t="shared" si="38"/>
        <v>film &amp; video</v>
      </c>
      <c r="R420" t="str">
        <f t="shared" si="39"/>
        <v>documentary</v>
      </c>
      <c r="S420" s="10">
        <f t="shared" si="40"/>
        <v>42208.282372685186</v>
      </c>
      <c r="T420" s="10">
        <f t="shared" si="41"/>
        <v>42178.282372685186</v>
      </c>
    </row>
    <row r="421" spans="1:20"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100.4375</v>
      </c>
      <c r="P421">
        <f t="shared" si="37"/>
        <v>110.06849315068493</v>
      </c>
      <c r="Q421" s="6" t="str">
        <f t="shared" si="38"/>
        <v>film &amp; video</v>
      </c>
      <c r="R421" t="str">
        <f t="shared" si="39"/>
        <v>documentary</v>
      </c>
      <c r="S421" s="10">
        <f t="shared" si="40"/>
        <v>41454.842442129629</v>
      </c>
      <c r="T421" s="10">
        <f t="shared" si="41"/>
        <v>41394.842442129629</v>
      </c>
    </row>
    <row r="422" spans="1:20"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0.43939393939393934</v>
      </c>
      <c r="P422">
        <f t="shared" si="37"/>
        <v>4.833333333333333</v>
      </c>
      <c r="Q422" s="6" t="str">
        <f t="shared" si="38"/>
        <v>film &amp; video</v>
      </c>
      <c r="R422" t="str">
        <f t="shared" si="39"/>
        <v>animation</v>
      </c>
      <c r="S422" s="10">
        <f t="shared" si="40"/>
        <v>41712.194803240738</v>
      </c>
      <c r="T422" s="10">
        <f t="shared" si="41"/>
        <v>41682.23646990741</v>
      </c>
    </row>
    <row r="423" spans="1:20"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2.0066666666666668</v>
      </c>
      <c r="P423">
        <f t="shared" si="37"/>
        <v>50.166666666666664</v>
      </c>
      <c r="Q423" s="6" t="str">
        <f t="shared" si="38"/>
        <v>film &amp; video</v>
      </c>
      <c r="R423" t="str">
        <f t="shared" si="39"/>
        <v>animation</v>
      </c>
      <c r="S423" s="10">
        <f t="shared" si="40"/>
        <v>42237.491388888884</v>
      </c>
      <c r="T423" s="10">
        <f t="shared" si="41"/>
        <v>42177.491388888884</v>
      </c>
    </row>
    <row r="424" spans="1:20"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1.075</v>
      </c>
      <c r="P424">
        <f t="shared" si="37"/>
        <v>35.833333333333336</v>
      </c>
      <c r="Q424" s="6" t="str">
        <f t="shared" si="38"/>
        <v>film &amp; video</v>
      </c>
      <c r="R424" t="str">
        <f t="shared" si="39"/>
        <v>animation</v>
      </c>
      <c r="S424" s="10">
        <f t="shared" si="40"/>
        <v>41893.260381944441</v>
      </c>
      <c r="T424" s="10">
        <f t="shared" si="41"/>
        <v>41863.260381944441</v>
      </c>
    </row>
    <row r="425" spans="1:20"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0.76500000000000001</v>
      </c>
      <c r="P425">
        <f t="shared" si="37"/>
        <v>11.76923076923077</v>
      </c>
      <c r="Q425" s="6" t="str">
        <f t="shared" si="38"/>
        <v>film &amp; video</v>
      </c>
      <c r="R425" t="str">
        <f t="shared" si="39"/>
        <v>animation</v>
      </c>
      <c r="S425" s="10">
        <f t="shared" si="40"/>
        <v>41430.92627314815</v>
      </c>
      <c r="T425" s="10">
        <f t="shared" si="41"/>
        <v>41400.92627314815</v>
      </c>
    </row>
    <row r="426" spans="1:20"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6.7966666666666677</v>
      </c>
      <c r="P426">
        <f t="shared" si="37"/>
        <v>40.78</v>
      </c>
      <c r="Q426" s="6" t="str">
        <f t="shared" si="38"/>
        <v>film &amp; video</v>
      </c>
      <c r="R426" t="str">
        <f t="shared" si="39"/>
        <v>animation</v>
      </c>
      <c r="S426" s="10">
        <f t="shared" si="40"/>
        <v>40994.334479166668</v>
      </c>
      <c r="T426" s="10">
        <f t="shared" si="41"/>
        <v>40934.376145833332</v>
      </c>
    </row>
    <row r="427" spans="1:20"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1.2E-2</v>
      </c>
      <c r="P427">
        <f t="shared" si="37"/>
        <v>3</v>
      </c>
      <c r="Q427" s="6" t="str">
        <f t="shared" si="38"/>
        <v>film &amp; video</v>
      </c>
      <c r="R427" t="str">
        <f t="shared" si="39"/>
        <v>animation</v>
      </c>
      <c r="S427" s="10">
        <f t="shared" si="40"/>
        <v>42335.902824074074</v>
      </c>
      <c r="T427" s="10">
        <f t="shared" si="41"/>
        <v>42275.861157407402</v>
      </c>
    </row>
    <row r="428" spans="1:20"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1.3299999999999998</v>
      </c>
      <c r="P428">
        <f t="shared" si="37"/>
        <v>16.625</v>
      </c>
      <c r="Q428" s="6" t="str">
        <f t="shared" si="38"/>
        <v>film &amp; video</v>
      </c>
      <c r="R428" t="str">
        <f t="shared" si="39"/>
        <v>animation</v>
      </c>
      <c r="S428" s="10">
        <f t="shared" si="40"/>
        <v>42430.711967592593</v>
      </c>
      <c r="T428" s="10">
        <f t="shared" si="41"/>
        <v>42400.711967592593</v>
      </c>
    </row>
    <row r="429" spans="1:20"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t="e">
        <f t="shared" si="37"/>
        <v>#DIV/0!</v>
      </c>
      <c r="Q429" s="6" t="str">
        <f t="shared" si="38"/>
        <v>film &amp; video</v>
      </c>
      <c r="R429" t="str">
        <f t="shared" si="39"/>
        <v>animation</v>
      </c>
      <c r="S429" s="10">
        <f t="shared" si="40"/>
        <v>42299.790972222225</v>
      </c>
      <c r="T429" s="10">
        <f t="shared" si="41"/>
        <v>42285.909027777772</v>
      </c>
    </row>
    <row r="430" spans="1:20"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5.6333333333333329</v>
      </c>
      <c r="P430">
        <f t="shared" si="37"/>
        <v>52</v>
      </c>
      <c r="Q430" s="6" t="str">
        <f t="shared" si="38"/>
        <v>film &amp; video</v>
      </c>
      <c r="R430" t="str">
        <f t="shared" si="39"/>
        <v>animation</v>
      </c>
      <c r="S430" s="10">
        <f t="shared" si="40"/>
        <v>41806.916666666664</v>
      </c>
      <c r="T430" s="10">
        <f t="shared" si="41"/>
        <v>41778.766724537039</v>
      </c>
    </row>
    <row r="431" spans="1:20"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t="e">
        <f t="shared" si="37"/>
        <v>#DIV/0!</v>
      </c>
      <c r="Q431" s="6" t="str">
        <f t="shared" si="38"/>
        <v>film &amp; video</v>
      </c>
      <c r="R431" t="str">
        <f t="shared" si="39"/>
        <v>animation</v>
      </c>
      <c r="S431" s="10">
        <f t="shared" si="40"/>
        <v>40144.207638888889</v>
      </c>
      <c r="T431" s="10">
        <f t="shared" si="41"/>
        <v>40070.901412037041</v>
      </c>
    </row>
    <row r="432" spans="1:20"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2.4</v>
      </c>
      <c r="P432">
        <f t="shared" si="37"/>
        <v>4.8</v>
      </c>
      <c r="Q432" s="6" t="str">
        <f t="shared" si="38"/>
        <v>film &amp; video</v>
      </c>
      <c r="R432" t="str">
        <f t="shared" si="39"/>
        <v>animation</v>
      </c>
      <c r="S432" s="10">
        <f t="shared" si="40"/>
        <v>41528.107256944444</v>
      </c>
      <c r="T432" s="10">
        <f t="shared" si="41"/>
        <v>41513.107256944444</v>
      </c>
    </row>
    <row r="433" spans="1:20"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13.833333333333334</v>
      </c>
      <c r="P433">
        <f t="shared" si="37"/>
        <v>51.875</v>
      </c>
      <c r="Q433" s="6" t="str">
        <f t="shared" si="38"/>
        <v>film &amp; video</v>
      </c>
      <c r="R433" t="str">
        <f t="shared" si="39"/>
        <v>animation</v>
      </c>
      <c r="S433" s="10">
        <f t="shared" si="40"/>
        <v>42556.871331018512</v>
      </c>
      <c r="T433" s="10">
        <f t="shared" si="41"/>
        <v>42526.871331018512</v>
      </c>
    </row>
    <row r="434" spans="1:20"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9.5</v>
      </c>
      <c r="P434">
        <f t="shared" si="37"/>
        <v>71.25</v>
      </c>
      <c r="Q434" s="6" t="str">
        <f t="shared" si="38"/>
        <v>film &amp; video</v>
      </c>
      <c r="R434" t="str">
        <f t="shared" si="39"/>
        <v>animation</v>
      </c>
      <c r="S434" s="10">
        <f t="shared" si="40"/>
        <v>42298.726631944446</v>
      </c>
      <c r="T434" s="10">
        <f t="shared" si="41"/>
        <v>42238.726631944446</v>
      </c>
    </row>
    <row r="435" spans="1:20"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t="e">
        <f t="shared" si="37"/>
        <v>#DIV/0!</v>
      </c>
      <c r="Q435" s="6" t="str">
        <f t="shared" si="38"/>
        <v>film &amp; video</v>
      </c>
      <c r="R435" t="str">
        <f t="shared" si="39"/>
        <v>animation</v>
      </c>
      <c r="S435" s="10">
        <f t="shared" si="40"/>
        <v>42288.629884259266</v>
      </c>
      <c r="T435" s="10">
        <f t="shared" si="41"/>
        <v>42228.629884259266</v>
      </c>
    </row>
    <row r="436" spans="1:20"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s="6" t="str">
        <f t="shared" si="38"/>
        <v>film &amp; video</v>
      </c>
      <c r="R436" t="str">
        <f t="shared" si="39"/>
        <v>animation</v>
      </c>
      <c r="S436" s="10">
        <f t="shared" si="40"/>
        <v>41609.876180555555</v>
      </c>
      <c r="T436" s="10">
        <f t="shared" si="41"/>
        <v>41576.834513888891</v>
      </c>
    </row>
    <row r="437" spans="1:20"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2.7272727272727275E-3</v>
      </c>
      <c r="P437">
        <f t="shared" si="37"/>
        <v>1</v>
      </c>
      <c r="Q437" s="6" t="str">
        <f t="shared" si="38"/>
        <v>film &amp; video</v>
      </c>
      <c r="R437" t="str">
        <f t="shared" si="39"/>
        <v>animation</v>
      </c>
      <c r="S437" s="10">
        <f t="shared" si="40"/>
        <v>41530.747453703705</v>
      </c>
      <c r="T437" s="10">
        <f t="shared" si="41"/>
        <v>41500.747453703705</v>
      </c>
    </row>
    <row r="438" spans="1:20"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t="e">
        <f t="shared" si="37"/>
        <v>#DIV/0!</v>
      </c>
      <c r="Q438" s="6" t="str">
        <f t="shared" si="38"/>
        <v>film &amp; video</v>
      </c>
      <c r="R438" t="str">
        <f t="shared" si="39"/>
        <v>animation</v>
      </c>
      <c r="S438" s="10">
        <f t="shared" si="40"/>
        <v>41486.36241898148</v>
      </c>
      <c r="T438" s="10">
        <f t="shared" si="41"/>
        <v>41456.36241898148</v>
      </c>
    </row>
    <row r="439" spans="1:20"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t="e">
        <f t="shared" si="37"/>
        <v>#DIV/0!</v>
      </c>
      <c r="Q439" s="6" t="str">
        <f t="shared" si="38"/>
        <v>film &amp; video</v>
      </c>
      <c r="R439" t="str">
        <f t="shared" si="39"/>
        <v>animation</v>
      </c>
      <c r="S439" s="10">
        <f t="shared" si="40"/>
        <v>42651.31858796296</v>
      </c>
      <c r="T439" s="10">
        <f t="shared" si="41"/>
        <v>42591.31858796296</v>
      </c>
    </row>
    <row r="440" spans="1:20"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9.379999999999999</v>
      </c>
      <c r="P440">
        <f t="shared" si="37"/>
        <v>170.54545454545453</v>
      </c>
      <c r="Q440" s="6" t="str">
        <f t="shared" si="38"/>
        <v>film &amp; video</v>
      </c>
      <c r="R440" t="str">
        <f t="shared" si="39"/>
        <v>animation</v>
      </c>
      <c r="S440" s="10">
        <f t="shared" si="40"/>
        <v>42326.302754629629</v>
      </c>
      <c r="T440" s="10">
        <f t="shared" si="41"/>
        <v>42296.261087962965</v>
      </c>
    </row>
    <row r="441" spans="1:20"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t="e">
        <f t="shared" si="37"/>
        <v>#DIV/0!</v>
      </c>
      <c r="Q441" s="6" t="str">
        <f t="shared" si="38"/>
        <v>film &amp; video</v>
      </c>
      <c r="R441" t="str">
        <f t="shared" si="39"/>
        <v>animation</v>
      </c>
      <c r="S441" s="10">
        <f t="shared" si="40"/>
        <v>41929.761782407404</v>
      </c>
      <c r="T441" s="10">
        <f t="shared" si="41"/>
        <v>41919.761782407404</v>
      </c>
    </row>
    <row r="442" spans="1:20" ht="30"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0.1</v>
      </c>
      <c r="P442">
        <f t="shared" si="37"/>
        <v>5</v>
      </c>
      <c r="Q442" s="6" t="str">
        <f t="shared" si="38"/>
        <v>film &amp; video</v>
      </c>
      <c r="R442" t="str">
        <f t="shared" si="39"/>
        <v>animation</v>
      </c>
      <c r="S442" s="10">
        <f t="shared" si="40"/>
        <v>42453.943900462968</v>
      </c>
      <c r="T442" s="10">
        <f t="shared" si="41"/>
        <v>42423.985567129625</v>
      </c>
    </row>
    <row r="443" spans="1:20"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t="e">
        <f t="shared" si="37"/>
        <v>#DIV/0!</v>
      </c>
      <c r="Q443" s="6" t="str">
        <f t="shared" si="38"/>
        <v>film &amp; video</v>
      </c>
      <c r="R443" t="str">
        <f t="shared" si="39"/>
        <v>animation</v>
      </c>
      <c r="S443" s="10">
        <f t="shared" si="40"/>
        <v>41580.793935185182</v>
      </c>
      <c r="T443" s="10">
        <f t="shared" si="41"/>
        <v>41550.793935185182</v>
      </c>
    </row>
    <row r="444" spans="1: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39.358823529411765</v>
      </c>
      <c r="P444">
        <f t="shared" si="37"/>
        <v>393.58823529411762</v>
      </c>
      <c r="Q444" s="6" t="str">
        <f t="shared" si="38"/>
        <v>film &amp; video</v>
      </c>
      <c r="R444" t="str">
        <f t="shared" si="39"/>
        <v>animation</v>
      </c>
      <c r="S444" s="10">
        <f t="shared" si="40"/>
        <v>42054.888692129629</v>
      </c>
      <c r="T444" s="10">
        <f t="shared" si="41"/>
        <v>42024.888692129629</v>
      </c>
    </row>
    <row r="445" spans="1:20"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0.1</v>
      </c>
      <c r="P445">
        <f t="shared" si="37"/>
        <v>5</v>
      </c>
      <c r="Q445" s="6" t="str">
        <f t="shared" si="38"/>
        <v>film &amp; video</v>
      </c>
      <c r="R445" t="str">
        <f t="shared" si="39"/>
        <v>animation</v>
      </c>
      <c r="S445" s="10">
        <f t="shared" si="40"/>
        <v>41680.015057870369</v>
      </c>
      <c r="T445" s="10">
        <f t="shared" si="41"/>
        <v>41650.015057870369</v>
      </c>
    </row>
    <row r="446" spans="1:20"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s="6" t="str">
        <f t="shared" si="38"/>
        <v>film &amp; video</v>
      </c>
      <c r="R446" t="str">
        <f t="shared" si="39"/>
        <v>animation</v>
      </c>
      <c r="S446" s="10">
        <f t="shared" si="40"/>
        <v>40954.906956018516</v>
      </c>
      <c r="T446" s="10">
        <f t="shared" si="41"/>
        <v>40894.906956018516</v>
      </c>
    </row>
    <row r="447" spans="1:20"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3.3333333333333335E-3</v>
      </c>
      <c r="P447">
        <f t="shared" si="37"/>
        <v>1</v>
      </c>
      <c r="Q447" s="6" t="str">
        <f t="shared" si="38"/>
        <v>film &amp; video</v>
      </c>
      <c r="R447" t="str">
        <f t="shared" si="39"/>
        <v>animation</v>
      </c>
      <c r="S447" s="10">
        <f t="shared" si="40"/>
        <v>42145.335358796292</v>
      </c>
      <c r="T447" s="10">
        <f t="shared" si="41"/>
        <v>42130.335358796292</v>
      </c>
    </row>
    <row r="448" spans="1:20"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7.2952380952380951</v>
      </c>
      <c r="P448">
        <f t="shared" si="37"/>
        <v>47.875</v>
      </c>
      <c r="Q448" s="6" t="str">
        <f t="shared" si="38"/>
        <v>film &amp; video</v>
      </c>
      <c r="R448" t="str">
        <f t="shared" si="39"/>
        <v>animation</v>
      </c>
      <c r="S448" s="10">
        <f t="shared" si="40"/>
        <v>42067.083564814813</v>
      </c>
      <c r="T448" s="10">
        <f t="shared" si="41"/>
        <v>42037.083564814813</v>
      </c>
    </row>
    <row r="449" spans="1:20"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1.6666666666666666E-2</v>
      </c>
      <c r="P449">
        <f t="shared" si="37"/>
        <v>5</v>
      </c>
      <c r="Q449" s="6" t="str">
        <f t="shared" si="38"/>
        <v>film &amp; video</v>
      </c>
      <c r="R449" t="str">
        <f t="shared" si="39"/>
        <v>animation</v>
      </c>
      <c r="S449" s="10">
        <f t="shared" si="40"/>
        <v>41356.513460648144</v>
      </c>
      <c r="T449" s="10">
        <f t="shared" si="41"/>
        <v>41331.555127314816</v>
      </c>
    </row>
    <row r="450" spans="1:20"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3.2804000000000002</v>
      </c>
      <c r="P450">
        <f t="shared" si="37"/>
        <v>20.502500000000001</v>
      </c>
      <c r="Q450" s="6" t="str">
        <f t="shared" si="38"/>
        <v>film &amp; video</v>
      </c>
      <c r="R450" t="str">
        <f t="shared" si="39"/>
        <v>animation</v>
      </c>
      <c r="S450" s="10">
        <f t="shared" si="40"/>
        <v>41773.758043981477</v>
      </c>
      <c r="T450" s="10">
        <f t="shared" si="41"/>
        <v>41753.758043981477</v>
      </c>
    </row>
    <row r="451" spans="1:20"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E451/D451 * 100</f>
        <v>2.25</v>
      </c>
      <c r="P451">
        <f t="shared" ref="P451:P514" si="43">E451/L451</f>
        <v>9</v>
      </c>
      <c r="Q451" s="6" t="str">
        <f t="shared" ref="Q451:Q514" si="44">LEFT(N451, SEARCH("/",N451,1) - 1)</f>
        <v>film &amp; video</v>
      </c>
      <c r="R451" t="str">
        <f t="shared" ref="R451:R514" si="45">RIGHT(N451, LEN(N451) - SEARCH("/",N451,1) )</f>
        <v>animation</v>
      </c>
      <c r="S451" s="10">
        <f t="shared" ref="S451:S514" si="46">(((I451/60)/60)/24) + DATE(1970,1,1)</f>
        <v>41564.568113425928</v>
      </c>
      <c r="T451" s="10">
        <f t="shared" ref="T451:T514" si="47">(((J451/60)/60)/24) + DATE(1970,1,1)</f>
        <v>41534.568113425928</v>
      </c>
    </row>
    <row r="452" spans="1:20"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0.79200000000000004</v>
      </c>
      <c r="P452">
        <f t="shared" si="43"/>
        <v>56.571428571428569</v>
      </c>
      <c r="Q452" s="6" t="str">
        <f t="shared" si="44"/>
        <v>film &amp; video</v>
      </c>
      <c r="R452" t="str">
        <f t="shared" si="45"/>
        <v>animation</v>
      </c>
      <c r="S452" s="10">
        <f t="shared" si="46"/>
        <v>41684.946759259255</v>
      </c>
      <c r="T452" s="10">
        <f t="shared" si="47"/>
        <v>41654.946759259255</v>
      </c>
    </row>
    <row r="453" spans="1:20"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t="e">
        <f t="shared" si="43"/>
        <v>#DIV/0!</v>
      </c>
      <c r="Q453" s="6" t="str">
        <f t="shared" si="44"/>
        <v>film &amp; video</v>
      </c>
      <c r="R453" t="str">
        <f t="shared" si="45"/>
        <v>animation</v>
      </c>
      <c r="S453" s="10">
        <f t="shared" si="46"/>
        <v>41664.715173611112</v>
      </c>
      <c r="T453" s="10">
        <f t="shared" si="47"/>
        <v>41634.715173611112</v>
      </c>
    </row>
    <row r="454" spans="1:20"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s="6" t="str">
        <f t="shared" si="44"/>
        <v>film &amp; video</v>
      </c>
      <c r="R454" t="str">
        <f t="shared" si="45"/>
        <v>animation</v>
      </c>
      <c r="S454" s="10">
        <f t="shared" si="46"/>
        <v>42137.703877314809</v>
      </c>
      <c r="T454" s="10">
        <f t="shared" si="47"/>
        <v>42107.703877314809</v>
      </c>
    </row>
    <row r="455" spans="1:20"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2.7404479578392621E-2</v>
      </c>
      <c r="P455">
        <f t="shared" si="43"/>
        <v>13</v>
      </c>
      <c r="Q455" s="6" t="str">
        <f t="shared" si="44"/>
        <v>film &amp; video</v>
      </c>
      <c r="R455" t="str">
        <f t="shared" si="45"/>
        <v>animation</v>
      </c>
      <c r="S455" s="10">
        <f t="shared" si="46"/>
        <v>42054.824988425928</v>
      </c>
      <c r="T455" s="10">
        <f t="shared" si="47"/>
        <v>42038.824988425928</v>
      </c>
    </row>
    <row r="456" spans="1:20"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0.82000000000000006</v>
      </c>
      <c r="P456">
        <f t="shared" si="43"/>
        <v>16.399999999999999</v>
      </c>
      <c r="Q456" s="6" t="str">
        <f t="shared" si="44"/>
        <v>film &amp; video</v>
      </c>
      <c r="R456" t="str">
        <f t="shared" si="45"/>
        <v>animation</v>
      </c>
      <c r="S456" s="10">
        <f t="shared" si="46"/>
        <v>41969.551388888889</v>
      </c>
      <c r="T456" s="10">
        <f t="shared" si="47"/>
        <v>41938.717256944445</v>
      </c>
    </row>
    <row r="457" spans="1:20"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6.9230769230769221E-2</v>
      </c>
      <c r="P457">
        <f t="shared" si="43"/>
        <v>22.5</v>
      </c>
      <c r="Q457" s="6" t="str">
        <f t="shared" si="44"/>
        <v>film &amp; video</v>
      </c>
      <c r="R457" t="str">
        <f t="shared" si="45"/>
        <v>animation</v>
      </c>
      <c r="S457" s="10">
        <f t="shared" si="46"/>
        <v>41016.021527777775</v>
      </c>
      <c r="T457" s="10">
        <f t="shared" si="47"/>
        <v>40971.002569444441</v>
      </c>
    </row>
    <row r="458" spans="1:20"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0.68631863186318631</v>
      </c>
      <c r="P458">
        <f t="shared" si="43"/>
        <v>20.333333333333332</v>
      </c>
      <c r="Q458" s="6" t="str">
        <f t="shared" si="44"/>
        <v>film &amp; video</v>
      </c>
      <c r="R458" t="str">
        <f t="shared" si="45"/>
        <v>animation</v>
      </c>
      <c r="S458" s="10">
        <f t="shared" si="46"/>
        <v>41569.165972222225</v>
      </c>
      <c r="T458" s="10">
        <f t="shared" si="47"/>
        <v>41547.694456018515</v>
      </c>
    </row>
    <row r="459" spans="1:20"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t="e">
        <f t="shared" si="43"/>
        <v>#DIV/0!</v>
      </c>
      <c r="Q459" s="6" t="str">
        <f t="shared" si="44"/>
        <v>film &amp; video</v>
      </c>
      <c r="R459" t="str">
        <f t="shared" si="45"/>
        <v>animation</v>
      </c>
      <c r="S459" s="10">
        <f t="shared" si="46"/>
        <v>41867.767500000002</v>
      </c>
      <c r="T459" s="10">
        <f t="shared" si="47"/>
        <v>41837.767500000002</v>
      </c>
    </row>
    <row r="460" spans="1:20"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8.2100000000000009</v>
      </c>
      <c r="P460">
        <f t="shared" si="43"/>
        <v>16.755102040816325</v>
      </c>
      <c r="Q460" s="6" t="str">
        <f t="shared" si="44"/>
        <v>film &amp; video</v>
      </c>
      <c r="R460" t="str">
        <f t="shared" si="45"/>
        <v>animation</v>
      </c>
      <c r="S460" s="10">
        <f t="shared" si="46"/>
        <v>41408.69976851852</v>
      </c>
      <c r="T460" s="10">
        <f t="shared" si="47"/>
        <v>41378.69976851852</v>
      </c>
    </row>
    <row r="461" spans="1:20"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6.4102564102564097E-2</v>
      </c>
      <c r="P461">
        <f t="shared" si="43"/>
        <v>25</v>
      </c>
      <c r="Q461" s="6" t="str">
        <f t="shared" si="44"/>
        <v>film &amp; video</v>
      </c>
      <c r="R461" t="str">
        <f t="shared" si="45"/>
        <v>animation</v>
      </c>
      <c r="S461" s="10">
        <f t="shared" si="46"/>
        <v>40860.682025462964</v>
      </c>
      <c r="T461" s="10">
        <f t="shared" si="47"/>
        <v>40800.6403587963</v>
      </c>
    </row>
    <row r="462" spans="1:20"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0.29411764705882354</v>
      </c>
      <c r="P462">
        <f t="shared" si="43"/>
        <v>12.5</v>
      </c>
      <c r="Q462" s="6" t="str">
        <f t="shared" si="44"/>
        <v>film &amp; video</v>
      </c>
      <c r="R462" t="str">
        <f t="shared" si="45"/>
        <v>animation</v>
      </c>
      <c r="S462" s="10">
        <f t="shared" si="46"/>
        <v>41791.166666666664</v>
      </c>
      <c r="T462" s="10">
        <f t="shared" si="47"/>
        <v>41759.542534722219</v>
      </c>
    </row>
    <row r="463" spans="1:20"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t="e">
        <f t="shared" si="43"/>
        <v>#DIV/0!</v>
      </c>
      <c r="Q463" s="6" t="str">
        <f t="shared" si="44"/>
        <v>film &amp; video</v>
      </c>
      <c r="R463" t="str">
        <f t="shared" si="45"/>
        <v>animation</v>
      </c>
      <c r="S463" s="10">
        <f t="shared" si="46"/>
        <v>41427.84684027778</v>
      </c>
      <c r="T463" s="10">
        <f t="shared" si="47"/>
        <v>41407.84684027778</v>
      </c>
    </row>
    <row r="464" spans="1:20"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t="e">
        <f t="shared" si="43"/>
        <v>#DIV/0!</v>
      </c>
      <c r="Q464" s="6" t="str">
        <f t="shared" si="44"/>
        <v>film &amp; video</v>
      </c>
      <c r="R464" t="str">
        <f t="shared" si="45"/>
        <v>animation</v>
      </c>
      <c r="S464" s="10">
        <f t="shared" si="46"/>
        <v>40765.126631944448</v>
      </c>
      <c r="T464" s="10">
        <f t="shared" si="47"/>
        <v>40705.126631944448</v>
      </c>
    </row>
    <row r="465" spans="1:20"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2.2727272727272729</v>
      </c>
      <c r="P465">
        <f t="shared" si="43"/>
        <v>113.63636363636364</v>
      </c>
      <c r="Q465" s="6" t="str">
        <f t="shared" si="44"/>
        <v>film &amp; video</v>
      </c>
      <c r="R465" t="str">
        <f t="shared" si="45"/>
        <v>animation</v>
      </c>
      <c r="S465" s="10">
        <f t="shared" si="46"/>
        <v>40810.710104166668</v>
      </c>
      <c r="T465" s="10">
        <f t="shared" si="47"/>
        <v>40750.710104166668</v>
      </c>
    </row>
    <row r="466" spans="1:20"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9.9009900990099015E-2</v>
      </c>
      <c r="P466">
        <f t="shared" si="43"/>
        <v>1</v>
      </c>
      <c r="Q466" s="6" t="str">
        <f t="shared" si="44"/>
        <v>film &amp; video</v>
      </c>
      <c r="R466" t="str">
        <f t="shared" si="45"/>
        <v>animation</v>
      </c>
      <c r="S466" s="10">
        <f t="shared" si="46"/>
        <v>42508.848784722228</v>
      </c>
      <c r="T466" s="10">
        <f t="shared" si="47"/>
        <v>42488.848784722228</v>
      </c>
    </row>
    <row r="467" spans="1: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26.953125</v>
      </c>
      <c r="P467">
        <f t="shared" si="43"/>
        <v>17.25</v>
      </c>
      <c r="Q467" s="6" t="str">
        <f t="shared" si="44"/>
        <v>film &amp; video</v>
      </c>
      <c r="R467" t="str">
        <f t="shared" si="45"/>
        <v>animation</v>
      </c>
      <c r="S467" s="10">
        <f t="shared" si="46"/>
        <v>41817.120069444441</v>
      </c>
      <c r="T467" s="10">
        <f t="shared" si="47"/>
        <v>41801.120069444441</v>
      </c>
    </row>
    <row r="468" spans="1:20"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0.76</v>
      </c>
      <c r="P468">
        <f t="shared" si="43"/>
        <v>15.2</v>
      </c>
      <c r="Q468" s="6" t="str">
        <f t="shared" si="44"/>
        <v>film &amp; video</v>
      </c>
      <c r="R468" t="str">
        <f t="shared" si="45"/>
        <v>animation</v>
      </c>
      <c r="S468" s="10">
        <f t="shared" si="46"/>
        <v>41159.942870370374</v>
      </c>
      <c r="T468" s="10">
        <f t="shared" si="47"/>
        <v>41129.942870370374</v>
      </c>
    </row>
    <row r="469" spans="1:20"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21.574999999999999</v>
      </c>
      <c r="P469">
        <f t="shared" si="43"/>
        <v>110.64102564102564</v>
      </c>
      <c r="Q469" s="6" t="str">
        <f t="shared" si="44"/>
        <v>film &amp; video</v>
      </c>
      <c r="R469" t="str">
        <f t="shared" si="45"/>
        <v>animation</v>
      </c>
      <c r="S469" s="10">
        <f t="shared" si="46"/>
        <v>41180.679791666669</v>
      </c>
      <c r="T469" s="10">
        <f t="shared" si="47"/>
        <v>41135.679791666669</v>
      </c>
    </row>
    <row r="470" spans="1:20"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t="e">
        <f t="shared" si="43"/>
        <v>#DIV/0!</v>
      </c>
      <c r="Q470" s="6" t="str">
        <f t="shared" si="44"/>
        <v>film &amp; video</v>
      </c>
      <c r="R470" t="str">
        <f t="shared" si="45"/>
        <v>animation</v>
      </c>
      <c r="S470" s="10">
        <f t="shared" si="46"/>
        <v>41101.160474537035</v>
      </c>
      <c r="T470" s="10">
        <f t="shared" si="47"/>
        <v>41041.167627314811</v>
      </c>
    </row>
    <row r="471" spans="1:20"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t="e">
        <f t="shared" si="43"/>
        <v>#DIV/0!</v>
      </c>
      <c r="Q471" s="6" t="str">
        <f t="shared" si="44"/>
        <v>film &amp; video</v>
      </c>
      <c r="R471" t="str">
        <f t="shared" si="45"/>
        <v>animation</v>
      </c>
      <c r="S471" s="10">
        <f t="shared" si="46"/>
        <v>41887.989861111113</v>
      </c>
      <c r="T471" s="10">
        <f t="shared" si="47"/>
        <v>41827.989861111113</v>
      </c>
    </row>
    <row r="472" spans="1:20"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1.02</v>
      </c>
      <c r="P472">
        <f t="shared" si="43"/>
        <v>25.5</v>
      </c>
      <c r="Q472" s="6" t="str">
        <f t="shared" si="44"/>
        <v>film &amp; video</v>
      </c>
      <c r="R472" t="str">
        <f t="shared" si="45"/>
        <v>animation</v>
      </c>
      <c r="S472" s="10">
        <f t="shared" si="46"/>
        <v>41655.166666666664</v>
      </c>
      <c r="T472" s="10">
        <f t="shared" si="47"/>
        <v>41605.167696759258</v>
      </c>
    </row>
    <row r="473" spans="1:20"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11.892727272727273</v>
      </c>
      <c r="P473">
        <f t="shared" si="43"/>
        <v>38.476470588235294</v>
      </c>
      <c r="Q473" s="6" t="str">
        <f t="shared" si="44"/>
        <v>film &amp; video</v>
      </c>
      <c r="R473" t="str">
        <f t="shared" si="45"/>
        <v>animation</v>
      </c>
      <c r="S473" s="10">
        <f t="shared" si="46"/>
        <v>41748.680312500001</v>
      </c>
      <c r="T473" s="10">
        <f t="shared" si="47"/>
        <v>41703.721979166665</v>
      </c>
    </row>
    <row r="474" spans="1:20"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17.625</v>
      </c>
      <c r="P474">
        <f t="shared" si="43"/>
        <v>28.2</v>
      </c>
      <c r="Q474" s="6" t="str">
        <f t="shared" si="44"/>
        <v>film &amp; video</v>
      </c>
      <c r="R474" t="str">
        <f t="shared" si="45"/>
        <v>animation</v>
      </c>
      <c r="S474" s="10">
        <f t="shared" si="46"/>
        <v>41874.922662037039</v>
      </c>
      <c r="T474" s="10">
        <f t="shared" si="47"/>
        <v>41844.922662037039</v>
      </c>
    </row>
    <row r="475" spans="1:20"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2.87</v>
      </c>
      <c r="P475">
        <f t="shared" si="43"/>
        <v>61.5</v>
      </c>
      <c r="Q475" s="6" t="str">
        <f t="shared" si="44"/>
        <v>film &amp; video</v>
      </c>
      <c r="R475" t="str">
        <f t="shared" si="45"/>
        <v>animation</v>
      </c>
      <c r="S475" s="10">
        <f t="shared" si="46"/>
        <v>41899.698136574072</v>
      </c>
      <c r="T475" s="10">
        <f t="shared" si="47"/>
        <v>41869.698136574072</v>
      </c>
    </row>
    <row r="476" spans="1:20"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3.0303030303030304E-2</v>
      </c>
      <c r="P476">
        <f t="shared" si="43"/>
        <v>1</v>
      </c>
      <c r="Q476" s="6" t="str">
        <f t="shared" si="44"/>
        <v>film &amp; video</v>
      </c>
      <c r="R476" t="str">
        <f t="shared" si="45"/>
        <v>animation</v>
      </c>
      <c r="S476" s="10">
        <f t="shared" si="46"/>
        <v>42783.329039351855</v>
      </c>
      <c r="T476" s="10">
        <f t="shared" si="47"/>
        <v>42753.329039351855</v>
      </c>
    </row>
    <row r="477" spans="1:20"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t="e">
        <f t="shared" si="43"/>
        <v>#DIV/0!</v>
      </c>
      <c r="Q477" s="6" t="str">
        <f t="shared" si="44"/>
        <v>film &amp; video</v>
      </c>
      <c r="R477" t="str">
        <f t="shared" si="45"/>
        <v>animation</v>
      </c>
      <c r="S477" s="10">
        <f t="shared" si="46"/>
        <v>42130.086145833338</v>
      </c>
      <c r="T477" s="10">
        <f t="shared" si="47"/>
        <v>42100.086145833338</v>
      </c>
    </row>
    <row r="478" spans="1:2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2.230268181818182</v>
      </c>
      <c r="P478">
        <f t="shared" si="43"/>
        <v>39.569274193548388</v>
      </c>
      <c r="Q478" s="6" t="str">
        <f t="shared" si="44"/>
        <v>film &amp; video</v>
      </c>
      <c r="R478" t="str">
        <f t="shared" si="45"/>
        <v>animation</v>
      </c>
      <c r="S478" s="10">
        <f t="shared" si="46"/>
        <v>41793.165972222225</v>
      </c>
      <c r="T478" s="10">
        <f t="shared" si="47"/>
        <v>41757.975011574075</v>
      </c>
    </row>
    <row r="479" spans="1:20"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t="e">
        <f t="shared" si="43"/>
        <v>#DIV/0!</v>
      </c>
      <c r="Q479" s="6" t="str">
        <f t="shared" si="44"/>
        <v>film &amp; video</v>
      </c>
      <c r="R479" t="str">
        <f t="shared" si="45"/>
        <v>animation</v>
      </c>
      <c r="S479" s="10">
        <f t="shared" si="46"/>
        <v>41047.83488425926</v>
      </c>
      <c r="T479" s="10">
        <f t="shared" si="47"/>
        <v>40987.83488425926</v>
      </c>
    </row>
    <row r="480" spans="1:20"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t="e">
        <f t="shared" si="43"/>
        <v>#DIV/0!</v>
      </c>
      <c r="Q480" s="6" t="str">
        <f t="shared" si="44"/>
        <v>film &amp; video</v>
      </c>
      <c r="R480" t="str">
        <f t="shared" si="45"/>
        <v>animation</v>
      </c>
      <c r="S480" s="10">
        <f t="shared" si="46"/>
        <v>42095.869317129633</v>
      </c>
      <c r="T480" s="10">
        <f t="shared" si="47"/>
        <v>42065.910983796297</v>
      </c>
    </row>
    <row r="481" spans="1:20"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32.56</v>
      </c>
      <c r="P481">
        <f t="shared" si="43"/>
        <v>88.8</v>
      </c>
      <c r="Q481" s="6" t="str">
        <f t="shared" si="44"/>
        <v>film &amp; video</v>
      </c>
      <c r="R481" t="str">
        <f t="shared" si="45"/>
        <v>animation</v>
      </c>
      <c r="S481" s="10">
        <f t="shared" si="46"/>
        <v>41964.449479166666</v>
      </c>
      <c r="T481" s="10">
        <f t="shared" si="47"/>
        <v>41904.407812500001</v>
      </c>
    </row>
    <row r="482" spans="1:20"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19.41</v>
      </c>
      <c r="P482">
        <f t="shared" si="43"/>
        <v>55.457142857142856</v>
      </c>
      <c r="Q482" s="6" t="str">
        <f t="shared" si="44"/>
        <v>film &amp; video</v>
      </c>
      <c r="R482" t="str">
        <f t="shared" si="45"/>
        <v>animation</v>
      </c>
      <c r="S482" s="10">
        <f t="shared" si="46"/>
        <v>41495.500173611108</v>
      </c>
      <c r="T482" s="10">
        <f t="shared" si="47"/>
        <v>41465.500173611108</v>
      </c>
    </row>
    <row r="483" spans="1:20"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6.1</v>
      </c>
      <c r="P483">
        <f t="shared" si="43"/>
        <v>87.142857142857139</v>
      </c>
      <c r="Q483" s="6" t="str">
        <f t="shared" si="44"/>
        <v>film &amp; video</v>
      </c>
      <c r="R483" t="str">
        <f t="shared" si="45"/>
        <v>animation</v>
      </c>
      <c r="S483" s="10">
        <f t="shared" si="46"/>
        <v>41192.672326388885</v>
      </c>
      <c r="T483" s="10">
        <f t="shared" si="47"/>
        <v>41162.672326388885</v>
      </c>
    </row>
    <row r="484" spans="1:20"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0.1</v>
      </c>
      <c r="P484">
        <f t="shared" si="43"/>
        <v>10</v>
      </c>
      <c r="Q484" s="6" t="str">
        <f t="shared" si="44"/>
        <v>film &amp; video</v>
      </c>
      <c r="R484" t="str">
        <f t="shared" si="45"/>
        <v>animation</v>
      </c>
      <c r="S484" s="10">
        <f t="shared" si="46"/>
        <v>42474.606944444444</v>
      </c>
      <c r="T484" s="10">
        <f t="shared" si="47"/>
        <v>42447.896875000006</v>
      </c>
    </row>
    <row r="485" spans="1:20"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50.2</v>
      </c>
      <c r="P485">
        <f t="shared" si="43"/>
        <v>51.224489795918366</v>
      </c>
      <c r="Q485" s="6" t="str">
        <f t="shared" si="44"/>
        <v>film &amp; video</v>
      </c>
      <c r="R485" t="str">
        <f t="shared" si="45"/>
        <v>animation</v>
      </c>
      <c r="S485" s="10">
        <f t="shared" si="46"/>
        <v>41303.197592592594</v>
      </c>
      <c r="T485" s="10">
        <f t="shared" si="47"/>
        <v>41243.197592592594</v>
      </c>
    </row>
    <row r="486" spans="1:20"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0.18625</v>
      </c>
      <c r="P486">
        <f t="shared" si="43"/>
        <v>13.545454545454545</v>
      </c>
      <c r="Q486" s="6" t="str">
        <f t="shared" si="44"/>
        <v>film &amp; video</v>
      </c>
      <c r="R486" t="str">
        <f t="shared" si="45"/>
        <v>animation</v>
      </c>
      <c r="S486" s="10">
        <f t="shared" si="46"/>
        <v>42313.981157407412</v>
      </c>
      <c r="T486" s="10">
        <f t="shared" si="47"/>
        <v>42272.93949074074</v>
      </c>
    </row>
    <row r="487" spans="1:20"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21.906971229845084</v>
      </c>
      <c r="P487">
        <f t="shared" si="43"/>
        <v>66.520080000000007</v>
      </c>
      <c r="Q487" s="6" t="str">
        <f t="shared" si="44"/>
        <v>film &amp; video</v>
      </c>
      <c r="R487" t="str">
        <f t="shared" si="45"/>
        <v>animation</v>
      </c>
      <c r="S487" s="10">
        <f t="shared" si="46"/>
        <v>41411.50577546296</v>
      </c>
      <c r="T487" s="10">
        <f t="shared" si="47"/>
        <v>41381.50577546296</v>
      </c>
    </row>
    <row r="488" spans="1:20"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9.0909090909090905E-3</v>
      </c>
      <c r="P488">
        <f t="shared" si="43"/>
        <v>50</v>
      </c>
      <c r="Q488" s="6" t="str">
        <f t="shared" si="44"/>
        <v>film &amp; video</v>
      </c>
      <c r="R488" t="str">
        <f t="shared" si="45"/>
        <v>animation</v>
      </c>
      <c r="S488" s="10">
        <f t="shared" si="46"/>
        <v>41791.94258101852</v>
      </c>
      <c r="T488" s="10">
        <f t="shared" si="47"/>
        <v>41761.94258101852</v>
      </c>
    </row>
    <row r="489" spans="1:20"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t="e">
        <f t="shared" si="43"/>
        <v>#DIV/0!</v>
      </c>
      <c r="Q489" s="6" t="str">
        <f t="shared" si="44"/>
        <v>film &amp; video</v>
      </c>
      <c r="R489" t="str">
        <f t="shared" si="45"/>
        <v>animation</v>
      </c>
      <c r="S489" s="10">
        <f t="shared" si="46"/>
        <v>42729.636504629627</v>
      </c>
      <c r="T489" s="10">
        <f t="shared" si="47"/>
        <v>42669.594837962963</v>
      </c>
    </row>
    <row r="490" spans="1:20"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t="e">
        <f t="shared" si="43"/>
        <v>#DIV/0!</v>
      </c>
      <c r="Q490" s="6" t="str">
        <f t="shared" si="44"/>
        <v>film &amp; video</v>
      </c>
      <c r="R490" t="str">
        <f t="shared" si="45"/>
        <v>animation</v>
      </c>
      <c r="S490" s="10">
        <f t="shared" si="46"/>
        <v>42744.054398148146</v>
      </c>
      <c r="T490" s="10">
        <f t="shared" si="47"/>
        <v>42714.054398148146</v>
      </c>
    </row>
    <row r="491" spans="1:20"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0.28667813379201834</v>
      </c>
      <c r="P491">
        <f t="shared" si="43"/>
        <v>71.666666666666671</v>
      </c>
      <c r="Q491" s="6" t="str">
        <f t="shared" si="44"/>
        <v>film &amp; video</v>
      </c>
      <c r="R491" t="str">
        <f t="shared" si="45"/>
        <v>animation</v>
      </c>
      <c r="S491" s="10">
        <f t="shared" si="46"/>
        <v>40913.481249999997</v>
      </c>
      <c r="T491" s="10">
        <f t="shared" si="47"/>
        <v>40882.481666666667</v>
      </c>
    </row>
    <row r="492" spans="1: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t="e">
        <f t="shared" si="43"/>
        <v>#DIV/0!</v>
      </c>
      <c r="Q492" s="6" t="str">
        <f t="shared" si="44"/>
        <v>film &amp; video</v>
      </c>
      <c r="R492" t="str">
        <f t="shared" si="45"/>
        <v>animation</v>
      </c>
      <c r="S492" s="10">
        <f t="shared" si="46"/>
        <v>41143.968576388892</v>
      </c>
      <c r="T492" s="10">
        <f t="shared" si="47"/>
        <v>41113.968576388892</v>
      </c>
    </row>
    <row r="493" spans="1:20"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t="e">
        <f t="shared" si="43"/>
        <v>#DIV/0!</v>
      </c>
      <c r="Q493" s="6" t="str">
        <f t="shared" si="44"/>
        <v>film &amp; video</v>
      </c>
      <c r="R493" t="str">
        <f t="shared" si="45"/>
        <v>animation</v>
      </c>
      <c r="S493" s="10">
        <f t="shared" si="46"/>
        <v>42396.982627314821</v>
      </c>
      <c r="T493" s="10">
        <f t="shared" si="47"/>
        <v>42366.982627314821</v>
      </c>
    </row>
    <row r="494" spans="1:20"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t="e">
        <f t="shared" si="43"/>
        <v>#DIV/0!</v>
      </c>
      <c r="Q494" s="6" t="str">
        <f t="shared" si="44"/>
        <v>film &amp; video</v>
      </c>
      <c r="R494" t="str">
        <f t="shared" si="45"/>
        <v>animation</v>
      </c>
      <c r="S494" s="10">
        <f t="shared" si="46"/>
        <v>42656.03506944445</v>
      </c>
      <c r="T494" s="10">
        <f t="shared" si="47"/>
        <v>42596.03506944445</v>
      </c>
    </row>
    <row r="495" spans="1:20"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t="e">
        <f t="shared" si="43"/>
        <v>#DIV/0!</v>
      </c>
      <c r="Q495" s="6" t="str">
        <f t="shared" si="44"/>
        <v>film &amp; video</v>
      </c>
      <c r="R495" t="str">
        <f t="shared" si="45"/>
        <v>animation</v>
      </c>
      <c r="S495" s="10">
        <f t="shared" si="46"/>
        <v>42144.726134259254</v>
      </c>
      <c r="T495" s="10">
        <f t="shared" si="47"/>
        <v>42114.726134259254</v>
      </c>
    </row>
    <row r="496" spans="1:20"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0.155</v>
      </c>
      <c r="P496">
        <f t="shared" si="43"/>
        <v>10.333333333333334</v>
      </c>
      <c r="Q496" s="6" t="str">
        <f t="shared" si="44"/>
        <v>film &amp; video</v>
      </c>
      <c r="R496" t="str">
        <f t="shared" si="45"/>
        <v>animation</v>
      </c>
      <c r="S496" s="10">
        <f t="shared" si="46"/>
        <v>41823.125</v>
      </c>
      <c r="T496" s="10">
        <f t="shared" si="47"/>
        <v>41799.830613425926</v>
      </c>
    </row>
    <row r="497" spans="1:20"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t="e">
        <f t="shared" si="43"/>
        <v>#DIV/0!</v>
      </c>
      <c r="Q497" s="6" t="str">
        <f t="shared" si="44"/>
        <v>film &amp; video</v>
      </c>
      <c r="R497" t="str">
        <f t="shared" si="45"/>
        <v>animation</v>
      </c>
      <c r="S497" s="10">
        <f t="shared" si="46"/>
        <v>42201.827604166669</v>
      </c>
      <c r="T497" s="10">
        <f t="shared" si="47"/>
        <v>42171.827604166669</v>
      </c>
    </row>
    <row r="498" spans="1:20"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1.6666666666666668E-3</v>
      </c>
      <c r="P498">
        <f t="shared" si="43"/>
        <v>1</v>
      </c>
      <c r="Q498" s="6" t="str">
        <f t="shared" si="44"/>
        <v>film &amp; video</v>
      </c>
      <c r="R498" t="str">
        <f t="shared" si="45"/>
        <v>animation</v>
      </c>
      <c r="S498" s="10">
        <f t="shared" si="46"/>
        <v>41680.93141203704</v>
      </c>
      <c r="T498" s="10">
        <f t="shared" si="47"/>
        <v>41620.93141203704</v>
      </c>
    </row>
    <row r="499" spans="1: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0.6696428571428571</v>
      </c>
      <c r="P499">
        <f t="shared" si="43"/>
        <v>10</v>
      </c>
      <c r="Q499" s="6" t="str">
        <f t="shared" si="44"/>
        <v>film &amp; video</v>
      </c>
      <c r="R499" t="str">
        <f t="shared" si="45"/>
        <v>animation</v>
      </c>
      <c r="S499" s="10">
        <f t="shared" si="46"/>
        <v>41998.208333333328</v>
      </c>
      <c r="T499" s="10">
        <f t="shared" si="47"/>
        <v>41945.037789351853</v>
      </c>
    </row>
    <row r="500" spans="1:20"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4.5985132395404564</v>
      </c>
      <c r="P500">
        <f t="shared" si="43"/>
        <v>136.09090909090909</v>
      </c>
      <c r="Q500" s="6" t="str">
        <f t="shared" si="44"/>
        <v>film &amp; video</v>
      </c>
      <c r="R500" t="str">
        <f t="shared" si="45"/>
        <v>animation</v>
      </c>
      <c r="S500" s="10">
        <f t="shared" si="46"/>
        <v>40900.762141203704</v>
      </c>
      <c r="T500" s="10">
        <f t="shared" si="47"/>
        <v>40858.762141203704</v>
      </c>
    </row>
    <row r="501" spans="1:20" ht="75"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9.5500000000000007</v>
      </c>
      <c r="P501">
        <f t="shared" si="43"/>
        <v>73.461538461538467</v>
      </c>
      <c r="Q501" s="6" t="str">
        <f t="shared" si="44"/>
        <v>film &amp; video</v>
      </c>
      <c r="R501" t="str">
        <f t="shared" si="45"/>
        <v>animation</v>
      </c>
      <c r="S501" s="10">
        <f t="shared" si="46"/>
        <v>40098.874305555553</v>
      </c>
      <c r="T501" s="10">
        <f t="shared" si="47"/>
        <v>40043.895462962959</v>
      </c>
    </row>
    <row r="502" spans="1:20" ht="45"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3.3076923076923079</v>
      </c>
      <c r="P502">
        <f t="shared" si="43"/>
        <v>53.75</v>
      </c>
      <c r="Q502" s="6" t="str">
        <f t="shared" si="44"/>
        <v>film &amp; video</v>
      </c>
      <c r="R502" t="str">
        <f t="shared" si="45"/>
        <v>animation</v>
      </c>
      <c r="S502" s="10">
        <f t="shared" si="46"/>
        <v>40306.927777777775</v>
      </c>
      <c r="T502" s="10">
        <f t="shared" si="47"/>
        <v>40247.886006944449</v>
      </c>
    </row>
    <row r="503" spans="1:20"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t="e">
        <f t="shared" si="43"/>
        <v>#DIV/0!</v>
      </c>
      <c r="Q503" s="6" t="str">
        <f t="shared" si="44"/>
        <v>film &amp; video</v>
      </c>
      <c r="R503" t="str">
        <f t="shared" si="45"/>
        <v>animation</v>
      </c>
      <c r="S503" s="10">
        <f t="shared" si="46"/>
        <v>40733.234386574077</v>
      </c>
      <c r="T503" s="10">
        <f t="shared" si="47"/>
        <v>40703.234386574077</v>
      </c>
    </row>
    <row r="504" spans="1:20"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1.1499999999999999</v>
      </c>
      <c r="P504">
        <f t="shared" si="43"/>
        <v>57.5</v>
      </c>
      <c r="Q504" s="6" t="str">
        <f t="shared" si="44"/>
        <v>film &amp; video</v>
      </c>
      <c r="R504" t="str">
        <f t="shared" si="45"/>
        <v>animation</v>
      </c>
      <c r="S504" s="10">
        <f t="shared" si="46"/>
        <v>40986.511863425927</v>
      </c>
      <c r="T504" s="10">
        <f t="shared" si="47"/>
        <v>40956.553530092591</v>
      </c>
    </row>
    <row r="505" spans="1:20"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1.7538461538461538</v>
      </c>
      <c r="P505">
        <f t="shared" si="43"/>
        <v>12.666666666666666</v>
      </c>
      <c r="Q505" s="6" t="str">
        <f t="shared" si="44"/>
        <v>film &amp; video</v>
      </c>
      <c r="R505" t="str">
        <f t="shared" si="45"/>
        <v>animation</v>
      </c>
      <c r="S505" s="10">
        <f t="shared" si="46"/>
        <v>42021.526655092588</v>
      </c>
      <c r="T505" s="10">
        <f t="shared" si="47"/>
        <v>41991.526655092588</v>
      </c>
    </row>
    <row r="506" spans="1:20"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1.3673469387755102</v>
      </c>
      <c r="P506">
        <f t="shared" si="43"/>
        <v>67</v>
      </c>
      <c r="Q506" s="6" t="str">
        <f t="shared" si="44"/>
        <v>film &amp; video</v>
      </c>
      <c r="R506" t="str">
        <f t="shared" si="45"/>
        <v>animation</v>
      </c>
      <c r="S506" s="10">
        <f t="shared" si="46"/>
        <v>41009.941979166666</v>
      </c>
      <c r="T506" s="10">
        <f t="shared" si="47"/>
        <v>40949.98364583333</v>
      </c>
    </row>
    <row r="507" spans="1:20"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0.43333333333333329</v>
      </c>
      <c r="P507">
        <f t="shared" si="43"/>
        <v>3.7142857142857144</v>
      </c>
      <c r="Q507" s="6" t="str">
        <f t="shared" si="44"/>
        <v>film &amp; video</v>
      </c>
      <c r="R507" t="str">
        <f t="shared" si="45"/>
        <v>animation</v>
      </c>
      <c r="S507" s="10">
        <f t="shared" si="46"/>
        <v>42363.098217592589</v>
      </c>
      <c r="T507" s="10">
        <f t="shared" si="47"/>
        <v>42318.098217592589</v>
      </c>
    </row>
    <row r="508" spans="1:20"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0.125</v>
      </c>
      <c r="P508">
        <f t="shared" si="43"/>
        <v>250</v>
      </c>
      <c r="Q508" s="6" t="str">
        <f t="shared" si="44"/>
        <v>film &amp; video</v>
      </c>
      <c r="R508" t="str">
        <f t="shared" si="45"/>
        <v>animation</v>
      </c>
      <c r="S508" s="10">
        <f t="shared" si="46"/>
        <v>41496.552314814813</v>
      </c>
      <c r="T508" s="10">
        <f t="shared" si="47"/>
        <v>41466.552314814813</v>
      </c>
    </row>
    <row r="509" spans="1:20"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3.2</v>
      </c>
      <c r="P509">
        <f t="shared" si="43"/>
        <v>64</v>
      </c>
      <c r="Q509" s="6" t="str">
        <f t="shared" si="44"/>
        <v>film &amp; video</v>
      </c>
      <c r="R509" t="str">
        <f t="shared" si="45"/>
        <v>animation</v>
      </c>
      <c r="S509" s="10">
        <f t="shared" si="46"/>
        <v>41201.958993055552</v>
      </c>
      <c r="T509" s="10">
        <f t="shared" si="47"/>
        <v>41156.958993055552</v>
      </c>
    </row>
    <row r="510" spans="1:20"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0.8</v>
      </c>
      <c r="P510">
        <f t="shared" si="43"/>
        <v>133.33333333333334</v>
      </c>
      <c r="Q510" s="6" t="str">
        <f t="shared" si="44"/>
        <v>film &amp; video</v>
      </c>
      <c r="R510" t="str">
        <f t="shared" si="45"/>
        <v>animation</v>
      </c>
      <c r="S510" s="10">
        <f t="shared" si="46"/>
        <v>41054.593055555553</v>
      </c>
      <c r="T510" s="10">
        <f t="shared" si="47"/>
        <v>40995.024317129632</v>
      </c>
    </row>
    <row r="511" spans="1:20"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0.2</v>
      </c>
      <c r="P511">
        <f t="shared" si="43"/>
        <v>10</v>
      </c>
      <c r="Q511" s="6" t="str">
        <f t="shared" si="44"/>
        <v>film &amp; video</v>
      </c>
      <c r="R511" t="str">
        <f t="shared" si="45"/>
        <v>animation</v>
      </c>
      <c r="S511" s="10">
        <f t="shared" si="46"/>
        <v>42183.631597222222</v>
      </c>
      <c r="T511" s="10">
        <f t="shared" si="47"/>
        <v>42153.631597222222</v>
      </c>
    </row>
    <row r="512" spans="1:20"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t="e">
        <f t="shared" si="43"/>
        <v>#DIV/0!</v>
      </c>
      <c r="Q512" s="6" t="str">
        <f t="shared" si="44"/>
        <v>film &amp; video</v>
      </c>
      <c r="R512" t="str">
        <f t="shared" si="45"/>
        <v>animation</v>
      </c>
      <c r="S512" s="10">
        <f t="shared" si="46"/>
        <v>42430.176377314812</v>
      </c>
      <c r="T512" s="10">
        <f t="shared" si="47"/>
        <v>42400.176377314812</v>
      </c>
    </row>
    <row r="513" spans="1:20"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s="6" t="str">
        <f t="shared" si="44"/>
        <v>film &amp; video</v>
      </c>
      <c r="R513" t="str">
        <f t="shared" si="45"/>
        <v>animation</v>
      </c>
      <c r="S513" s="10">
        <f t="shared" si="46"/>
        <v>41370.261365740742</v>
      </c>
      <c r="T513" s="10">
        <f t="shared" si="47"/>
        <v>41340.303032407406</v>
      </c>
    </row>
    <row r="514" spans="1:20"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0.13749999999999998</v>
      </c>
      <c r="P514">
        <f t="shared" si="43"/>
        <v>5.5</v>
      </c>
      <c r="Q514" s="6" t="str">
        <f t="shared" si="44"/>
        <v>film &amp; video</v>
      </c>
      <c r="R514" t="str">
        <f t="shared" si="45"/>
        <v>animation</v>
      </c>
      <c r="S514" s="10">
        <f t="shared" si="46"/>
        <v>42694.783877314811</v>
      </c>
      <c r="T514" s="10">
        <f t="shared" si="47"/>
        <v>42649.742210648154</v>
      </c>
    </row>
    <row r="515" spans="1:20"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E515/D515 * 100</f>
        <v>13.923999999999999</v>
      </c>
      <c r="P515">
        <f t="shared" ref="P515:P578" si="49">E515/L515</f>
        <v>102.38235294117646</v>
      </c>
      <c r="Q515" s="6" t="str">
        <f t="shared" ref="Q515:Q578" si="50">LEFT(N515, SEARCH("/",N515,1) - 1)</f>
        <v>film &amp; video</v>
      </c>
      <c r="R515" t="str">
        <f t="shared" ref="R515:R578" si="51">RIGHT(N515, LEN(N515) - SEARCH("/",N515,1) )</f>
        <v>animation</v>
      </c>
      <c r="S515" s="10">
        <f t="shared" ref="S515:S578" si="52">(((I515/60)/60)/24) + DATE(1970,1,1)</f>
        <v>42597.291666666672</v>
      </c>
      <c r="T515" s="10">
        <f t="shared" ref="T515:T578" si="53">(((J515/60)/60)/24) + DATE(1970,1,1)</f>
        <v>42552.653993055559</v>
      </c>
    </row>
    <row r="516" spans="1:20"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3.3333333333333335</v>
      </c>
      <c r="P516">
        <f t="shared" si="49"/>
        <v>16.666666666666668</v>
      </c>
      <c r="Q516" s="6" t="str">
        <f t="shared" si="50"/>
        <v>film &amp; video</v>
      </c>
      <c r="R516" t="str">
        <f t="shared" si="51"/>
        <v>animation</v>
      </c>
      <c r="S516" s="10">
        <f t="shared" si="52"/>
        <v>41860.613969907405</v>
      </c>
      <c r="T516" s="10">
        <f t="shared" si="53"/>
        <v>41830.613969907405</v>
      </c>
    </row>
    <row r="517" spans="1:20"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25.41340206185567</v>
      </c>
      <c r="P517">
        <f t="shared" si="49"/>
        <v>725.02941176470586</v>
      </c>
      <c r="Q517" s="6" t="str">
        <f t="shared" si="50"/>
        <v>film &amp; video</v>
      </c>
      <c r="R517" t="str">
        <f t="shared" si="51"/>
        <v>animation</v>
      </c>
      <c r="S517" s="10">
        <f t="shared" si="52"/>
        <v>42367.490752314814</v>
      </c>
      <c r="T517" s="10">
        <f t="shared" si="53"/>
        <v>42327.490752314814</v>
      </c>
    </row>
    <row r="518" spans="1:20"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t="e">
        <f t="shared" si="49"/>
        <v>#DIV/0!</v>
      </c>
      <c r="Q518" s="6" t="str">
        <f t="shared" si="50"/>
        <v>film &amp; video</v>
      </c>
      <c r="R518" t="str">
        <f t="shared" si="51"/>
        <v>animation</v>
      </c>
      <c r="S518" s="10">
        <f t="shared" si="52"/>
        <v>42151.778703703705</v>
      </c>
      <c r="T518" s="10">
        <f t="shared" si="53"/>
        <v>42091.778703703705</v>
      </c>
    </row>
    <row r="519" spans="1:20"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1.3666666666666667</v>
      </c>
      <c r="P519">
        <f t="shared" si="49"/>
        <v>68.333333333333329</v>
      </c>
      <c r="Q519" s="6" t="str">
        <f t="shared" si="50"/>
        <v>film &amp; video</v>
      </c>
      <c r="R519" t="str">
        <f t="shared" si="51"/>
        <v>animation</v>
      </c>
      <c r="S519" s="10">
        <f t="shared" si="52"/>
        <v>42768.615289351852</v>
      </c>
      <c r="T519" s="10">
        <f t="shared" si="53"/>
        <v>42738.615289351852</v>
      </c>
    </row>
    <row r="520" spans="1:20"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t="e">
        <f t="shared" si="49"/>
        <v>#DIV/0!</v>
      </c>
      <c r="Q520" s="6" t="str">
        <f t="shared" si="50"/>
        <v>film &amp; video</v>
      </c>
      <c r="R520" t="str">
        <f t="shared" si="51"/>
        <v>animation</v>
      </c>
      <c r="S520" s="10">
        <f t="shared" si="52"/>
        <v>42253.615277777775</v>
      </c>
      <c r="T520" s="10">
        <f t="shared" si="53"/>
        <v>42223.616018518514</v>
      </c>
    </row>
    <row r="521" spans="1:20"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22.881426547787683</v>
      </c>
      <c r="P521">
        <f t="shared" si="49"/>
        <v>39.228571428571428</v>
      </c>
      <c r="Q521" s="6" t="str">
        <f t="shared" si="50"/>
        <v>film &amp; video</v>
      </c>
      <c r="R521" t="str">
        <f t="shared" si="51"/>
        <v>animation</v>
      </c>
      <c r="S521" s="10">
        <f t="shared" si="52"/>
        <v>41248.391446759262</v>
      </c>
      <c r="T521" s="10">
        <f t="shared" si="53"/>
        <v>41218.391446759262</v>
      </c>
    </row>
    <row r="522" spans="1:20"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102.1</v>
      </c>
      <c r="P522">
        <f t="shared" si="49"/>
        <v>150.14705882352942</v>
      </c>
      <c r="Q522" s="6" t="str">
        <f t="shared" si="50"/>
        <v>theater</v>
      </c>
      <c r="R522" t="str">
        <f t="shared" si="51"/>
        <v>plays</v>
      </c>
      <c r="S522" s="10">
        <f t="shared" si="52"/>
        <v>42348.702094907407</v>
      </c>
      <c r="T522" s="10">
        <f t="shared" si="53"/>
        <v>42318.702094907407</v>
      </c>
    </row>
    <row r="523" spans="1:20"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104.64</v>
      </c>
      <c r="P523">
        <f t="shared" si="49"/>
        <v>93.428571428571431</v>
      </c>
      <c r="Q523" s="6" t="str">
        <f t="shared" si="50"/>
        <v>theater</v>
      </c>
      <c r="R523" t="str">
        <f t="shared" si="51"/>
        <v>plays</v>
      </c>
      <c r="S523" s="10">
        <f t="shared" si="52"/>
        <v>42675.207638888889</v>
      </c>
      <c r="T523" s="10">
        <f t="shared" si="53"/>
        <v>42646.092812499999</v>
      </c>
    </row>
    <row r="524" spans="1:20"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114.66666666666667</v>
      </c>
      <c r="P524">
        <f t="shared" si="49"/>
        <v>110.96774193548387</v>
      </c>
      <c r="Q524" s="6" t="str">
        <f t="shared" si="50"/>
        <v>theater</v>
      </c>
      <c r="R524" t="str">
        <f t="shared" si="51"/>
        <v>plays</v>
      </c>
      <c r="S524" s="10">
        <f t="shared" si="52"/>
        <v>42449.999131944445</v>
      </c>
      <c r="T524" s="10">
        <f t="shared" si="53"/>
        <v>42430.040798611109</v>
      </c>
    </row>
    <row r="525" spans="1:20"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120.6</v>
      </c>
      <c r="P525">
        <f t="shared" si="49"/>
        <v>71.785714285714292</v>
      </c>
      <c r="Q525" s="6" t="str">
        <f t="shared" si="50"/>
        <v>theater</v>
      </c>
      <c r="R525" t="str">
        <f t="shared" si="51"/>
        <v>plays</v>
      </c>
      <c r="S525" s="10">
        <f t="shared" si="52"/>
        <v>42268.13282407407</v>
      </c>
      <c r="T525" s="10">
        <f t="shared" si="53"/>
        <v>42238.13282407407</v>
      </c>
    </row>
    <row r="526" spans="1:20"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108.67285714285715</v>
      </c>
      <c r="P526">
        <f t="shared" si="49"/>
        <v>29.258076923076924</v>
      </c>
      <c r="Q526" s="6" t="str">
        <f t="shared" si="50"/>
        <v>theater</v>
      </c>
      <c r="R526" t="str">
        <f t="shared" si="51"/>
        <v>plays</v>
      </c>
      <c r="S526" s="10">
        <f t="shared" si="52"/>
        <v>42522.717233796298</v>
      </c>
      <c r="T526" s="10">
        <f t="shared" si="53"/>
        <v>42492.717233796298</v>
      </c>
    </row>
    <row r="527" spans="1:20"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s="6" t="str">
        <f t="shared" si="50"/>
        <v>theater</v>
      </c>
      <c r="R527" t="str">
        <f t="shared" si="51"/>
        <v>plays</v>
      </c>
      <c r="S527" s="10">
        <f t="shared" si="52"/>
        <v>41895.400937500002</v>
      </c>
      <c r="T527" s="10">
        <f t="shared" si="53"/>
        <v>41850.400937500002</v>
      </c>
    </row>
    <row r="528" spans="1:20"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113.99999999999999</v>
      </c>
      <c r="P528">
        <f t="shared" si="49"/>
        <v>74.347826086956516</v>
      </c>
      <c r="Q528" s="6" t="str">
        <f t="shared" si="50"/>
        <v>theater</v>
      </c>
      <c r="R528" t="str">
        <f t="shared" si="51"/>
        <v>plays</v>
      </c>
      <c r="S528" s="10">
        <f t="shared" si="52"/>
        <v>42223.708333333328</v>
      </c>
      <c r="T528" s="10">
        <f t="shared" si="53"/>
        <v>42192.591944444444</v>
      </c>
    </row>
    <row r="529" spans="1:20"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100.85</v>
      </c>
      <c r="P529">
        <f t="shared" si="49"/>
        <v>63.829113924050631</v>
      </c>
      <c r="Q529" s="6" t="str">
        <f t="shared" si="50"/>
        <v>theater</v>
      </c>
      <c r="R529" t="str">
        <f t="shared" si="51"/>
        <v>plays</v>
      </c>
      <c r="S529" s="10">
        <f t="shared" si="52"/>
        <v>42783.670138888891</v>
      </c>
      <c r="T529" s="10">
        <f t="shared" si="53"/>
        <v>42753.205625000002</v>
      </c>
    </row>
    <row r="530" spans="1: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115.65217391304347</v>
      </c>
      <c r="P530">
        <f t="shared" si="49"/>
        <v>44.333333333333336</v>
      </c>
      <c r="Q530" s="6" t="str">
        <f t="shared" si="50"/>
        <v>theater</v>
      </c>
      <c r="R530" t="str">
        <f t="shared" si="51"/>
        <v>plays</v>
      </c>
      <c r="S530" s="10">
        <f t="shared" si="52"/>
        <v>42176.888888888891</v>
      </c>
      <c r="T530" s="10">
        <f t="shared" si="53"/>
        <v>42155.920219907406</v>
      </c>
    </row>
    <row r="531" spans="1:20"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130.41666666666666</v>
      </c>
      <c r="P531">
        <f t="shared" si="49"/>
        <v>86.944444444444443</v>
      </c>
      <c r="Q531" s="6" t="str">
        <f t="shared" si="50"/>
        <v>theater</v>
      </c>
      <c r="R531" t="str">
        <f t="shared" si="51"/>
        <v>plays</v>
      </c>
      <c r="S531" s="10">
        <f t="shared" si="52"/>
        <v>42746.208333333328</v>
      </c>
      <c r="T531" s="10">
        <f t="shared" si="53"/>
        <v>42725.031180555554</v>
      </c>
    </row>
    <row r="532" spans="1:20"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107.78267254038178</v>
      </c>
      <c r="P532">
        <f t="shared" si="49"/>
        <v>126.55172413793103</v>
      </c>
      <c r="Q532" s="6" t="str">
        <f t="shared" si="50"/>
        <v>theater</v>
      </c>
      <c r="R532" t="str">
        <f t="shared" si="51"/>
        <v>plays</v>
      </c>
      <c r="S532" s="10">
        <f t="shared" si="52"/>
        <v>42179.083333333328</v>
      </c>
      <c r="T532" s="10">
        <f t="shared" si="53"/>
        <v>42157.591064814813</v>
      </c>
    </row>
    <row r="533" spans="1:20"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129.03225806451613</v>
      </c>
      <c r="Q533" s="6" t="str">
        <f t="shared" si="50"/>
        <v>theater</v>
      </c>
      <c r="R533" t="str">
        <f t="shared" si="51"/>
        <v>plays</v>
      </c>
      <c r="S533" s="10">
        <f t="shared" si="52"/>
        <v>42721.290972222225</v>
      </c>
      <c r="T533" s="10">
        <f t="shared" si="53"/>
        <v>42676.065150462964</v>
      </c>
    </row>
    <row r="534" spans="1:20"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123.25</v>
      </c>
      <c r="P534">
        <f t="shared" si="49"/>
        <v>71.242774566473983</v>
      </c>
      <c r="Q534" s="6" t="str">
        <f t="shared" si="50"/>
        <v>theater</v>
      </c>
      <c r="R534" t="str">
        <f t="shared" si="51"/>
        <v>plays</v>
      </c>
      <c r="S534" s="10">
        <f t="shared" si="52"/>
        <v>42503.007037037038</v>
      </c>
      <c r="T534" s="10">
        <f t="shared" si="53"/>
        <v>42473.007037037038</v>
      </c>
    </row>
    <row r="535" spans="1:20"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100.2</v>
      </c>
      <c r="P535">
        <f t="shared" si="49"/>
        <v>117.88235294117646</v>
      </c>
      <c r="Q535" s="6" t="str">
        <f t="shared" si="50"/>
        <v>theater</v>
      </c>
      <c r="R535" t="str">
        <f t="shared" si="51"/>
        <v>plays</v>
      </c>
      <c r="S535" s="10">
        <f t="shared" si="52"/>
        <v>42506.43478009259</v>
      </c>
      <c r="T535" s="10">
        <f t="shared" si="53"/>
        <v>42482.43478009259</v>
      </c>
    </row>
    <row r="536" spans="1:20"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104.66666666666666</v>
      </c>
      <c r="P536">
        <f t="shared" si="49"/>
        <v>327.08333333333331</v>
      </c>
      <c r="Q536" s="6" t="str">
        <f t="shared" si="50"/>
        <v>theater</v>
      </c>
      <c r="R536" t="str">
        <f t="shared" si="51"/>
        <v>plays</v>
      </c>
      <c r="S536" s="10">
        <f t="shared" si="52"/>
        <v>42309.958333333328</v>
      </c>
      <c r="T536" s="10">
        <f t="shared" si="53"/>
        <v>42270.810995370368</v>
      </c>
    </row>
    <row r="537" spans="1:20"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102.49999999999999</v>
      </c>
      <c r="P537">
        <f t="shared" si="49"/>
        <v>34.745762711864408</v>
      </c>
      <c r="Q537" s="6" t="str">
        <f t="shared" si="50"/>
        <v>theater</v>
      </c>
      <c r="R537" t="str">
        <f t="shared" si="51"/>
        <v>plays</v>
      </c>
      <c r="S537" s="10">
        <f t="shared" si="52"/>
        <v>42741.545196759253</v>
      </c>
      <c r="T537" s="10">
        <f t="shared" si="53"/>
        <v>42711.545196759253</v>
      </c>
    </row>
    <row r="538" spans="1:20"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118.25757575757576</v>
      </c>
      <c r="P538">
        <f t="shared" si="49"/>
        <v>100.06410256410257</v>
      </c>
      <c r="Q538" s="6" t="str">
        <f t="shared" si="50"/>
        <v>theater</v>
      </c>
      <c r="R538" t="str">
        <f t="shared" si="51"/>
        <v>plays</v>
      </c>
      <c r="S538" s="10">
        <f t="shared" si="52"/>
        <v>42219.75</v>
      </c>
      <c r="T538" s="10">
        <f t="shared" si="53"/>
        <v>42179.344988425932</v>
      </c>
    </row>
    <row r="539" spans="1:20"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120.5</v>
      </c>
      <c r="P539">
        <f t="shared" si="49"/>
        <v>40.847457627118644</v>
      </c>
      <c r="Q539" s="6" t="str">
        <f t="shared" si="50"/>
        <v>theater</v>
      </c>
      <c r="R539" t="str">
        <f t="shared" si="51"/>
        <v>plays</v>
      </c>
      <c r="S539" s="10">
        <f t="shared" si="52"/>
        <v>42312.810081018513</v>
      </c>
      <c r="T539" s="10">
        <f t="shared" si="53"/>
        <v>42282.768414351856</v>
      </c>
    </row>
    <row r="540" spans="1:20"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302.42</v>
      </c>
      <c r="P540">
        <f t="shared" si="49"/>
        <v>252.01666666666668</v>
      </c>
      <c r="Q540" s="6" t="str">
        <f t="shared" si="50"/>
        <v>theater</v>
      </c>
      <c r="R540" t="str">
        <f t="shared" si="51"/>
        <v>plays</v>
      </c>
      <c r="S540" s="10">
        <f t="shared" si="52"/>
        <v>42503.794710648144</v>
      </c>
      <c r="T540" s="10">
        <f t="shared" si="53"/>
        <v>42473.794710648144</v>
      </c>
    </row>
    <row r="541" spans="1:20"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100.64400000000001</v>
      </c>
      <c r="P541">
        <f t="shared" si="49"/>
        <v>25.161000000000001</v>
      </c>
      <c r="Q541" s="6" t="str">
        <f t="shared" si="50"/>
        <v>theater</v>
      </c>
      <c r="R541" t="str">
        <f t="shared" si="51"/>
        <v>plays</v>
      </c>
      <c r="S541" s="10">
        <f t="shared" si="52"/>
        <v>42556.049849537041</v>
      </c>
      <c r="T541" s="10">
        <f t="shared" si="53"/>
        <v>42535.049849537041</v>
      </c>
    </row>
    <row r="542" spans="1:20"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6.6666666666666671E-3</v>
      </c>
      <c r="P542">
        <f t="shared" si="49"/>
        <v>1</v>
      </c>
      <c r="Q542" s="6" t="str">
        <f t="shared" si="50"/>
        <v>technology</v>
      </c>
      <c r="R542" t="str">
        <f t="shared" si="51"/>
        <v>web</v>
      </c>
      <c r="S542" s="10">
        <f t="shared" si="52"/>
        <v>42039.817199074074</v>
      </c>
      <c r="T542" s="10">
        <f t="shared" si="53"/>
        <v>42009.817199074074</v>
      </c>
    </row>
    <row r="543" spans="1:20"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0.55555555555555558</v>
      </c>
      <c r="P543">
        <f t="shared" si="49"/>
        <v>25</v>
      </c>
      <c r="Q543" s="6" t="str">
        <f t="shared" si="50"/>
        <v>technology</v>
      </c>
      <c r="R543" t="str">
        <f t="shared" si="51"/>
        <v>web</v>
      </c>
      <c r="S543" s="10">
        <f t="shared" si="52"/>
        <v>42306.046689814815</v>
      </c>
      <c r="T543" s="10">
        <f t="shared" si="53"/>
        <v>42276.046689814815</v>
      </c>
    </row>
    <row r="544" spans="1:20"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3.9999999999999996E-4</v>
      </c>
      <c r="P544">
        <f t="shared" si="49"/>
        <v>1</v>
      </c>
      <c r="Q544" s="6" t="str">
        <f t="shared" si="50"/>
        <v>technology</v>
      </c>
      <c r="R544" t="str">
        <f t="shared" si="51"/>
        <v>web</v>
      </c>
      <c r="S544" s="10">
        <f t="shared" si="52"/>
        <v>42493.695787037039</v>
      </c>
      <c r="T544" s="10">
        <f t="shared" si="53"/>
        <v>42433.737453703703</v>
      </c>
    </row>
    <row r="545" spans="1:20"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0.31818181818181818</v>
      </c>
      <c r="P545">
        <f t="shared" si="49"/>
        <v>35</v>
      </c>
      <c r="Q545" s="6" t="str">
        <f t="shared" si="50"/>
        <v>technology</v>
      </c>
      <c r="R545" t="str">
        <f t="shared" si="51"/>
        <v>web</v>
      </c>
      <c r="S545" s="10">
        <f t="shared" si="52"/>
        <v>41944.092152777775</v>
      </c>
      <c r="T545" s="10">
        <f t="shared" si="53"/>
        <v>41914.092152777775</v>
      </c>
    </row>
    <row r="546" spans="1:20"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1.2</v>
      </c>
      <c r="P546">
        <f t="shared" si="49"/>
        <v>3</v>
      </c>
      <c r="Q546" s="6" t="str">
        <f t="shared" si="50"/>
        <v>technology</v>
      </c>
      <c r="R546" t="str">
        <f t="shared" si="51"/>
        <v>web</v>
      </c>
      <c r="S546" s="10">
        <f t="shared" si="52"/>
        <v>42555.656944444447</v>
      </c>
      <c r="T546" s="10">
        <f t="shared" si="53"/>
        <v>42525.656944444447</v>
      </c>
    </row>
    <row r="547" spans="1:20"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27.383999999999997</v>
      </c>
      <c r="P547">
        <f t="shared" si="49"/>
        <v>402.70588235294116</v>
      </c>
      <c r="Q547" s="6" t="str">
        <f t="shared" si="50"/>
        <v>technology</v>
      </c>
      <c r="R547" t="str">
        <f t="shared" si="51"/>
        <v>web</v>
      </c>
      <c r="S547" s="10">
        <f t="shared" si="52"/>
        <v>42323.634131944447</v>
      </c>
      <c r="T547" s="10">
        <f t="shared" si="53"/>
        <v>42283.592465277776</v>
      </c>
    </row>
    <row r="548" spans="1:20"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8.666666666666667E-2</v>
      </c>
      <c r="P548">
        <f t="shared" si="49"/>
        <v>26</v>
      </c>
      <c r="Q548" s="6" t="str">
        <f t="shared" si="50"/>
        <v>technology</v>
      </c>
      <c r="R548" t="str">
        <f t="shared" si="51"/>
        <v>web</v>
      </c>
      <c r="S548" s="10">
        <f t="shared" si="52"/>
        <v>42294.667997685188</v>
      </c>
      <c r="T548" s="10">
        <f t="shared" si="53"/>
        <v>42249.667997685188</v>
      </c>
    </row>
    <row r="549" spans="1:20"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t="e">
        <f t="shared" si="49"/>
        <v>#DIV/0!</v>
      </c>
      <c r="Q549" s="6" t="str">
        <f t="shared" si="50"/>
        <v>technology</v>
      </c>
      <c r="R549" t="str">
        <f t="shared" si="51"/>
        <v>web</v>
      </c>
      <c r="S549" s="10">
        <f t="shared" si="52"/>
        <v>42410.696342592593</v>
      </c>
      <c r="T549" s="10">
        <f t="shared" si="53"/>
        <v>42380.696342592593</v>
      </c>
    </row>
    <row r="550" spans="1:20"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0.09</v>
      </c>
      <c r="P550">
        <f t="shared" si="49"/>
        <v>9</v>
      </c>
      <c r="Q550" s="6" t="str">
        <f t="shared" si="50"/>
        <v>technology</v>
      </c>
      <c r="R550" t="str">
        <f t="shared" si="51"/>
        <v>web</v>
      </c>
      <c r="S550" s="10">
        <f t="shared" si="52"/>
        <v>42306.903333333335</v>
      </c>
      <c r="T550" s="10">
        <f t="shared" si="53"/>
        <v>42276.903333333335</v>
      </c>
    </row>
    <row r="551" spans="1:20"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2.7199999999999998</v>
      </c>
      <c r="P551">
        <f t="shared" si="49"/>
        <v>8.5</v>
      </c>
      <c r="Q551" s="6" t="str">
        <f t="shared" si="50"/>
        <v>technology</v>
      </c>
      <c r="R551" t="str">
        <f t="shared" si="51"/>
        <v>web</v>
      </c>
      <c r="S551" s="10">
        <f t="shared" si="52"/>
        <v>42193.636828703704</v>
      </c>
      <c r="T551" s="10">
        <f t="shared" si="53"/>
        <v>42163.636828703704</v>
      </c>
    </row>
    <row r="552" spans="1:20"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0.70000000000000007</v>
      </c>
      <c r="P552">
        <f t="shared" si="49"/>
        <v>8.75</v>
      </c>
      <c r="Q552" s="6" t="str">
        <f t="shared" si="50"/>
        <v>technology</v>
      </c>
      <c r="R552" t="str">
        <f t="shared" si="51"/>
        <v>web</v>
      </c>
      <c r="S552" s="10">
        <f t="shared" si="52"/>
        <v>42766.208333333328</v>
      </c>
      <c r="T552" s="10">
        <f t="shared" si="53"/>
        <v>42753.678761574076</v>
      </c>
    </row>
    <row r="553" spans="1:20"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5.0413333333333332</v>
      </c>
      <c r="P553">
        <f t="shared" si="49"/>
        <v>135.03571428571428</v>
      </c>
      <c r="Q553" s="6" t="str">
        <f t="shared" si="50"/>
        <v>technology</v>
      </c>
      <c r="R553" t="str">
        <f t="shared" si="51"/>
        <v>web</v>
      </c>
      <c r="S553" s="10">
        <f t="shared" si="52"/>
        <v>42217.745138888888</v>
      </c>
      <c r="T553" s="10">
        <f t="shared" si="53"/>
        <v>42173.275740740741</v>
      </c>
    </row>
    <row r="554" spans="1:20"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t="e">
        <f t="shared" si="49"/>
        <v>#DIV/0!</v>
      </c>
      <c r="Q554" s="6" t="str">
        <f t="shared" si="50"/>
        <v>technology</v>
      </c>
      <c r="R554" t="str">
        <f t="shared" si="51"/>
        <v>web</v>
      </c>
      <c r="S554" s="10">
        <f t="shared" si="52"/>
        <v>42378.616851851853</v>
      </c>
      <c r="T554" s="10">
        <f t="shared" si="53"/>
        <v>42318.616851851853</v>
      </c>
    </row>
    <row r="555" spans="1:20"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0.49199999999999999</v>
      </c>
      <c r="P555">
        <f t="shared" si="49"/>
        <v>20.5</v>
      </c>
      <c r="Q555" s="6" t="str">
        <f t="shared" si="50"/>
        <v>technology</v>
      </c>
      <c r="R555" t="str">
        <f t="shared" si="51"/>
        <v>web</v>
      </c>
      <c r="S555" s="10">
        <f t="shared" si="52"/>
        <v>41957.761469907404</v>
      </c>
      <c r="T555" s="10">
        <f t="shared" si="53"/>
        <v>41927.71980324074</v>
      </c>
    </row>
    <row r="556" spans="1:20"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36.589147286821706</v>
      </c>
      <c r="P556">
        <f t="shared" si="49"/>
        <v>64.36363636363636</v>
      </c>
      <c r="Q556" s="6" t="str">
        <f t="shared" si="50"/>
        <v>technology</v>
      </c>
      <c r="R556" t="str">
        <f t="shared" si="51"/>
        <v>web</v>
      </c>
      <c r="S556" s="10">
        <f t="shared" si="52"/>
        <v>41931.684861111113</v>
      </c>
      <c r="T556" s="10">
        <f t="shared" si="53"/>
        <v>41901.684861111113</v>
      </c>
    </row>
    <row r="557" spans="1:20"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t="e">
        <f t="shared" si="49"/>
        <v>#DIV/0!</v>
      </c>
      <c r="Q557" s="6" t="str">
        <f t="shared" si="50"/>
        <v>technology</v>
      </c>
      <c r="R557" t="str">
        <f t="shared" si="51"/>
        <v>web</v>
      </c>
      <c r="S557" s="10">
        <f t="shared" si="52"/>
        <v>42533.353506944448</v>
      </c>
      <c r="T557" s="10">
        <f t="shared" si="53"/>
        <v>42503.353506944448</v>
      </c>
    </row>
    <row r="558" spans="1:20"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2.5</v>
      </c>
      <c r="P558">
        <f t="shared" si="49"/>
        <v>200</v>
      </c>
      <c r="Q558" s="6" t="str">
        <f t="shared" si="50"/>
        <v>technology</v>
      </c>
      <c r="R558" t="str">
        <f t="shared" si="51"/>
        <v>web</v>
      </c>
      <c r="S558" s="10">
        <f t="shared" si="52"/>
        <v>42375.860150462962</v>
      </c>
      <c r="T558" s="10">
        <f t="shared" si="53"/>
        <v>42345.860150462962</v>
      </c>
    </row>
    <row r="559" spans="1:20"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0.91066666666666674</v>
      </c>
      <c r="P559">
        <f t="shared" si="49"/>
        <v>68.3</v>
      </c>
      <c r="Q559" s="6" t="str">
        <f t="shared" si="50"/>
        <v>technology</v>
      </c>
      <c r="R559" t="str">
        <f t="shared" si="51"/>
        <v>web</v>
      </c>
      <c r="S559" s="10">
        <f t="shared" si="52"/>
        <v>42706.983831018515</v>
      </c>
      <c r="T559" s="10">
        <f t="shared" si="53"/>
        <v>42676.942164351851</v>
      </c>
    </row>
    <row r="560" spans="1:20"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t="e">
        <f t="shared" si="49"/>
        <v>#DIV/0!</v>
      </c>
      <c r="Q560" s="6" t="str">
        <f t="shared" si="50"/>
        <v>technology</v>
      </c>
      <c r="R560" t="str">
        <f t="shared" si="51"/>
        <v>web</v>
      </c>
      <c r="S560" s="10">
        <f t="shared" si="52"/>
        <v>42087.841493055559</v>
      </c>
      <c r="T560" s="10">
        <f t="shared" si="53"/>
        <v>42057.883159722223</v>
      </c>
    </row>
    <row r="561" spans="1:20"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2.0833333333333336E-2</v>
      </c>
      <c r="P561">
        <f t="shared" si="49"/>
        <v>50</v>
      </c>
      <c r="Q561" s="6" t="str">
        <f t="shared" si="50"/>
        <v>technology</v>
      </c>
      <c r="R561" t="str">
        <f t="shared" si="51"/>
        <v>web</v>
      </c>
      <c r="S561" s="10">
        <f t="shared" si="52"/>
        <v>42351.283101851848</v>
      </c>
      <c r="T561" s="10">
        <f t="shared" si="53"/>
        <v>42321.283101851848</v>
      </c>
    </row>
    <row r="562" spans="1:20"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1.2E-2</v>
      </c>
      <c r="P562">
        <f t="shared" si="49"/>
        <v>4</v>
      </c>
      <c r="Q562" s="6" t="str">
        <f t="shared" si="50"/>
        <v>technology</v>
      </c>
      <c r="R562" t="str">
        <f t="shared" si="51"/>
        <v>web</v>
      </c>
      <c r="S562" s="10">
        <f t="shared" si="52"/>
        <v>41990.771354166667</v>
      </c>
      <c r="T562" s="10">
        <f t="shared" si="53"/>
        <v>41960.771354166667</v>
      </c>
    </row>
    <row r="563" spans="1:20"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0.36666666666666664</v>
      </c>
      <c r="P563">
        <f t="shared" si="49"/>
        <v>27.5</v>
      </c>
      <c r="Q563" s="6" t="str">
        <f t="shared" si="50"/>
        <v>technology</v>
      </c>
      <c r="R563" t="str">
        <f t="shared" si="51"/>
        <v>web</v>
      </c>
      <c r="S563" s="10">
        <f t="shared" si="52"/>
        <v>42303.658715277779</v>
      </c>
      <c r="T563" s="10">
        <f t="shared" si="53"/>
        <v>42268.658715277779</v>
      </c>
    </row>
    <row r="564" spans="1:20"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t="e">
        <f t="shared" si="49"/>
        <v>#DIV/0!</v>
      </c>
      <c r="Q564" s="6" t="str">
        <f t="shared" si="50"/>
        <v>technology</v>
      </c>
      <c r="R564" t="str">
        <f t="shared" si="51"/>
        <v>web</v>
      </c>
      <c r="S564" s="10">
        <f t="shared" si="52"/>
        <v>42722.389062500006</v>
      </c>
      <c r="T564" s="10">
        <f t="shared" si="53"/>
        <v>42692.389062500006</v>
      </c>
    </row>
    <row r="565" spans="1:20"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9.0666666666666659E-2</v>
      </c>
      <c r="P565">
        <f t="shared" si="49"/>
        <v>34</v>
      </c>
      <c r="Q565" s="6" t="str">
        <f t="shared" si="50"/>
        <v>technology</v>
      </c>
      <c r="R565" t="str">
        <f t="shared" si="51"/>
        <v>web</v>
      </c>
      <c r="S565" s="10">
        <f t="shared" si="52"/>
        <v>42052.069988425923</v>
      </c>
      <c r="T565" s="10">
        <f t="shared" si="53"/>
        <v>42022.069988425923</v>
      </c>
    </row>
    <row r="566" spans="1:20"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5.5555555555555558E-3</v>
      </c>
      <c r="P566">
        <f t="shared" si="49"/>
        <v>1</v>
      </c>
      <c r="Q566" s="6" t="str">
        <f t="shared" si="50"/>
        <v>technology</v>
      </c>
      <c r="R566" t="str">
        <f t="shared" si="51"/>
        <v>web</v>
      </c>
      <c r="S566" s="10">
        <f t="shared" si="52"/>
        <v>42441.942997685182</v>
      </c>
      <c r="T566" s="10">
        <f t="shared" si="53"/>
        <v>42411.942997685182</v>
      </c>
    </row>
    <row r="567" spans="1:20"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t="e">
        <f t="shared" si="49"/>
        <v>#DIV/0!</v>
      </c>
      <c r="Q567" s="6" t="str">
        <f t="shared" si="50"/>
        <v>technology</v>
      </c>
      <c r="R567" t="str">
        <f t="shared" si="51"/>
        <v>web</v>
      </c>
      <c r="S567" s="10">
        <f t="shared" si="52"/>
        <v>42195.785289351858</v>
      </c>
      <c r="T567" s="10">
        <f t="shared" si="53"/>
        <v>42165.785289351858</v>
      </c>
    </row>
    <row r="568" spans="1:20"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0.02</v>
      </c>
      <c r="P568">
        <f t="shared" si="49"/>
        <v>1</v>
      </c>
      <c r="Q568" s="6" t="str">
        <f t="shared" si="50"/>
        <v>technology</v>
      </c>
      <c r="R568" t="str">
        <f t="shared" si="51"/>
        <v>web</v>
      </c>
      <c r="S568" s="10">
        <f t="shared" si="52"/>
        <v>42565.68440972222</v>
      </c>
      <c r="T568" s="10">
        <f t="shared" si="53"/>
        <v>42535.68440972222</v>
      </c>
    </row>
    <row r="569" spans="1:20"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t="e">
        <f t="shared" si="49"/>
        <v>#DIV/0!</v>
      </c>
      <c r="Q569" s="6" t="str">
        <f t="shared" si="50"/>
        <v>technology</v>
      </c>
      <c r="R569" t="str">
        <f t="shared" si="51"/>
        <v>web</v>
      </c>
      <c r="S569" s="10">
        <f t="shared" si="52"/>
        <v>42005.842523148152</v>
      </c>
      <c r="T569" s="10">
        <f t="shared" si="53"/>
        <v>41975.842523148152</v>
      </c>
    </row>
    <row r="570" spans="1:20"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49"/>
        <v>49</v>
      </c>
      <c r="Q570" s="6" t="str">
        <f t="shared" si="50"/>
        <v>technology</v>
      </c>
      <c r="R570" t="str">
        <f t="shared" si="51"/>
        <v>web</v>
      </c>
      <c r="S570" s="10">
        <f t="shared" si="52"/>
        <v>42385.458333333328</v>
      </c>
      <c r="T570" s="10">
        <f t="shared" si="53"/>
        <v>42348.9215625</v>
      </c>
    </row>
    <row r="571" spans="1:20"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0.8</v>
      </c>
      <c r="P571">
        <f t="shared" si="49"/>
        <v>20</v>
      </c>
      <c r="Q571" s="6" t="str">
        <f t="shared" si="50"/>
        <v>technology</v>
      </c>
      <c r="R571" t="str">
        <f t="shared" si="51"/>
        <v>web</v>
      </c>
      <c r="S571" s="10">
        <f t="shared" si="52"/>
        <v>42370.847361111111</v>
      </c>
      <c r="T571" s="10">
        <f t="shared" si="53"/>
        <v>42340.847361111111</v>
      </c>
    </row>
    <row r="572" spans="1:20"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0.16705882352941176</v>
      </c>
      <c r="P572">
        <f t="shared" si="49"/>
        <v>142</v>
      </c>
      <c r="Q572" s="6" t="str">
        <f t="shared" si="50"/>
        <v>technology</v>
      </c>
      <c r="R572" t="str">
        <f t="shared" si="51"/>
        <v>web</v>
      </c>
      <c r="S572" s="10">
        <f t="shared" si="52"/>
        <v>42418.798252314817</v>
      </c>
      <c r="T572" s="10">
        <f t="shared" si="53"/>
        <v>42388.798252314817</v>
      </c>
    </row>
    <row r="573" spans="1:20"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0.42399999999999999</v>
      </c>
      <c r="P573">
        <f t="shared" si="49"/>
        <v>53</v>
      </c>
      <c r="Q573" s="6" t="str">
        <f t="shared" si="50"/>
        <v>technology</v>
      </c>
      <c r="R573" t="str">
        <f t="shared" si="51"/>
        <v>web</v>
      </c>
      <c r="S573" s="10">
        <f t="shared" si="52"/>
        <v>42212.165972222225</v>
      </c>
      <c r="T573" s="10">
        <f t="shared" si="53"/>
        <v>42192.816238425927</v>
      </c>
    </row>
    <row r="574" spans="1:20"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t="e">
        <f t="shared" si="49"/>
        <v>#DIV/0!</v>
      </c>
      <c r="Q574" s="6" t="str">
        <f t="shared" si="50"/>
        <v>technology</v>
      </c>
      <c r="R574" t="str">
        <f t="shared" si="51"/>
        <v>web</v>
      </c>
      <c r="S574" s="10">
        <f t="shared" si="52"/>
        <v>42312.757962962962</v>
      </c>
      <c r="T574" s="10">
        <f t="shared" si="53"/>
        <v>42282.71629629629</v>
      </c>
    </row>
    <row r="575" spans="1:20"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0.38925389253892539</v>
      </c>
      <c r="P575">
        <f t="shared" si="49"/>
        <v>38.444444444444443</v>
      </c>
      <c r="Q575" s="6" t="str">
        <f t="shared" si="50"/>
        <v>technology</v>
      </c>
      <c r="R575" t="str">
        <f t="shared" si="51"/>
        <v>web</v>
      </c>
      <c r="S575" s="10">
        <f t="shared" si="52"/>
        <v>42022.05</v>
      </c>
      <c r="T575" s="10">
        <f t="shared" si="53"/>
        <v>41963.050127314811</v>
      </c>
    </row>
    <row r="576" spans="1:20"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0.7155635062611807</v>
      </c>
      <c r="P576">
        <f t="shared" si="49"/>
        <v>20</v>
      </c>
      <c r="Q576" s="6" t="str">
        <f t="shared" si="50"/>
        <v>technology</v>
      </c>
      <c r="R576" t="str">
        <f t="shared" si="51"/>
        <v>web</v>
      </c>
      <c r="S576" s="10">
        <f t="shared" si="52"/>
        <v>42662.443368055552</v>
      </c>
      <c r="T576" s="10">
        <f t="shared" si="53"/>
        <v>42632.443368055552</v>
      </c>
    </row>
    <row r="577" spans="1:20"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0.43166666666666664</v>
      </c>
      <c r="P577">
        <f t="shared" si="49"/>
        <v>64.75</v>
      </c>
      <c r="Q577" s="6" t="str">
        <f t="shared" si="50"/>
        <v>technology</v>
      </c>
      <c r="R577" t="str">
        <f t="shared" si="51"/>
        <v>web</v>
      </c>
      <c r="S577" s="10">
        <f t="shared" si="52"/>
        <v>42168.692627314813</v>
      </c>
      <c r="T577" s="10">
        <f t="shared" si="53"/>
        <v>42138.692627314813</v>
      </c>
    </row>
    <row r="578" spans="1:20"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1.25E-3</v>
      </c>
      <c r="P578">
        <f t="shared" si="49"/>
        <v>1</v>
      </c>
      <c r="Q578" s="6" t="str">
        <f t="shared" si="50"/>
        <v>technology</v>
      </c>
      <c r="R578" t="str">
        <f t="shared" si="51"/>
        <v>web</v>
      </c>
      <c r="S578" s="10">
        <f t="shared" si="52"/>
        <v>42091.43</v>
      </c>
      <c r="T578" s="10">
        <f t="shared" si="53"/>
        <v>42031.471666666665</v>
      </c>
    </row>
    <row r="579" spans="1:20"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4">E579/D579 * 100</f>
        <v>0.2</v>
      </c>
      <c r="P579">
        <f t="shared" ref="P579:P642" si="55">E579/L579</f>
        <v>10</v>
      </c>
      <c r="Q579" s="6" t="str">
        <f t="shared" ref="Q579:Q642" si="56">LEFT(N579, SEARCH("/",N579,1) - 1)</f>
        <v>technology</v>
      </c>
      <c r="R579" t="str">
        <f t="shared" ref="R579:R642" si="57">RIGHT(N579, LEN(N579) - SEARCH("/",N579,1) )</f>
        <v>web</v>
      </c>
      <c r="S579" s="10">
        <f t="shared" ref="S579:S642" si="58">(((I579/60)/60)/24) + DATE(1970,1,1)</f>
        <v>42510.589143518519</v>
      </c>
      <c r="T579" s="10">
        <f t="shared" ref="T579:T642" si="59">(((J579/60)/60)/24) + DATE(1970,1,1)</f>
        <v>42450.589143518519</v>
      </c>
    </row>
    <row r="580" spans="1:20"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1.12E-2</v>
      </c>
      <c r="P580">
        <f t="shared" si="55"/>
        <v>2</v>
      </c>
      <c r="Q580" s="6" t="str">
        <f t="shared" si="56"/>
        <v>technology</v>
      </c>
      <c r="R580" t="str">
        <f t="shared" si="57"/>
        <v>web</v>
      </c>
      <c r="S580" s="10">
        <f t="shared" si="58"/>
        <v>42254.578622685185</v>
      </c>
      <c r="T580" s="10">
        <f t="shared" si="59"/>
        <v>42230.578622685185</v>
      </c>
    </row>
    <row r="581" spans="1:20"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1.4583333333333333</v>
      </c>
      <c r="P581">
        <f t="shared" si="55"/>
        <v>35</v>
      </c>
      <c r="Q581" s="6" t="str">
        <f t="shared" si="56"/>
        <v>technology</v>
      </c>
      <c r="R581" t="str">
        <f t="shared" si="57"/>
        <v>web</v>
      </c>
      <c r="S581" s="10">
        <f t="shared" si="58"/>
        <v>41998.852118055554</v>
      </c>
      <c r="T581" s="10">
        <f t="shared" si="59"/>
        <v>41968.852118055554</v>
      </c>
    </row>
    <row r="582" spans="1:20"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3.3333333333333333E-2</v>
      </c>
      <c r="P582">
        <f t="shared" si="55"/>
        <v>1</v>
      </c>
      <c r="Q582" s="6" t="str">
        <f t="shared" si="56"/>
        <v>technology</v>
      </c>
      <c r="R582" t="str">
        <f t="shared" si="57"/>
        <v>web</v>
      </c>
      <c r="S582" s="10">
        <f t="shared" si="58"/>
        <v>42635.908182870371</v>
      </c>
      <c r="T582" s="10">
        <f t="shared" si="59"/>
        <v>42605.908182870371</v>
      </c>
    </row>
    <row r="583" spans="1:20"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t="e">
        <f t="shared" si="55"/>
        <v>#DIV/0!</v>
      </c>
      <c r="Q583" s="6" t="str">
        <f t="shared" si="56"/>
        <v>technology</v>
      </c>
      <c r="R583" t="str">
        <f t="shared" si="57"/>
        <v>web</v>
      </c>
      <c r="S583" s="10">
        <f t="shared" si="58"/>
        <v>42218.012777777782</v>
      </c>
      <c r="T583" s="10">
        <f t="shared" si="59"/>
        <v>42188.012777777782</v>
      </c>
    </row>
    <row r="584" spans="1:20"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t="e">
        <f t="shared" si="55"/>
        <v>#DIV/0!</v>
      </c>
      <c r="Q584" s="6" t="str">
        <f t="shared" si="56"/>
        <v>technology</v>
      </c>
      <c r="R584" t="str">
        <f t="shared" si="57"/>
        <v>web</v>
      </c>
      <c r="S584" s="10">
        <f t="shared" si="58"/>
        <v>42078.75</v>
      </c>
      <c r="T584" s="10">
        <f t="shared" si="59"/>
        <v>42055.739803240736</v>
      </c>
    </row>
    <row r="585" spans="1:20"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1.1111111111111112E-2</v>
      </c>
      <c r="P585">
        <f t="shared" si="55"/>
        <v>1</v>
      </c>
      <c r="Q585" s="6" t="str">
        <f t="shared" si="56"/>
        <v>technology</v>
      </c>
      <c r="R585" t="str">
        <f t="shared" si="57"/>
        <v>web</v>
      </c>
      <c r="S585" s="10">
        <f t="shared" si="58"/>
        <v>42082.896840277783</v>
      </c>
      <c r="T585" s="10">
        <f t="shared" si="59"/>
        <v>42052.93850694444</v>
      </c>
    </row>
    <row r="586" spans="1:20"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5"/>
        <v>5</v>
      </c>
      <c r="Q586" s="6" t="str">
        <f t="shared" si="56"/>
        <v>technology</v>
      </c>
      <c r="R586" t="str">
        <f t="shared" si="57"/>
        <v>web</v>
      </c>
      <c r="S586" s="10">
        <f t="shared" si="58"/>
        <v>42079.674953703703</v>
      </c>
      <c r="T586" s="10">
        <f t="shared" si="59"/>
        <v>42049.716620370367</v>
      </c>
    </row>
    <row r="587" spans="1:20"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t="e">
        <f t="shared" si="55"/>
        <v>#DIV/0!</v>
      </c>
      <c r="Q587" s="6" t="str">
        <f t="shared" si="56"/>
        <v>technology</v>
      </c>
      <c r="R587" t="str">
        <f t="shared" si="57"/>
        <v>web</v>
      </c>
      <c r="S587" s="10">
        <f t="shared" si="58"/>
        <v>42339</v>
      </c>
      <c r="T587" s="10">
        <f t="shared" si="59"/>
        <v>42283.3909375</v>
      </c>
    </row>
    <row r="588" spans="1:20" ht="30"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0.55999999999999994</v>
      </c>
      <c r="P588">
        <f t="shared" si="55"/>
        <v>14</v>
      </c>
      <c r="Q588" s="6" t="str">
        <f t="shared" si="56"/>
        <v>technology</v>
      </c>
      <c r="R588" t="str">
        <f t="shared" si="57"/>
        <v>web</v>
      </c>
      <c r="S588" s="10">
        <f t="shared" si="58"/>
        <v>42050.854247685187</v>
      </c>
      <c r="T588" s="10">
        <f t="shared" si="59"/>
        <v>42020.854247685187</v>
      </c>
    </row>
    <row r="589" spans="1:20"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9.0833333333333339</v>
      </c>
      <c r="P589">
        <f t="shared" si="55"/>
        <v>389.28571428571428</v>
      </c>
      <c r="Q589" s="6" t="str">
        <f t="shared" si="56"/>
        <v>technology</v>
      </c>
      <c r="R589" t="str">
        <f t="shared" si="57"/>
        <v>web</v>
      </c>
      <c r="S589" s="10">
        <f t="shared" si="58"/>
        <v>42110.757326388892</v>
      </c>
      <c r="T589" s="10">
        <f t="shared" si="59"/>
        <v>42080.757326388892</v>
      </c>
    </row>
    <row r="590" spans="1:20"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3.3444444444444441</v>
      </c>
      <c r="P590">
        <f t="shared" si="55"/>
        <v>150.5</v>
      </c>
      <c r="Q590" s="6" t="str">
        <f t="shared" si="56"/>
        <v>technology</v>
      </c>
      <c r="R590" t="str">
        <f t="shared" si="57"/>
        <v>web</v>
      </c>
      <c r="S590" s="10">
        <f t="shared" si="58"/>
        <v>42691.811180555553</v>
      </c>
      <c r="T590" s="10">
        <f t="shared" si="59"/>
        <v>42631.769513888896</v>
      </c>
    </row>
    <row r="591" spans="1: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1.3333333333333334E-2</v>
      </c>
      <c r="P591">
        <f t="shared" si="55"/>
        <v>1</v>
      </c>
      <c r="Q591" s="6" t="str">
        <f t="shared" si="56"/>
        <v>technology</v>
      </c>
      <c r="R591" t="str">
        <f t="shared" si="57"/>
        <v>web</v>
      </c>
      <c r="S591" s="10">
        <f t="shared" si="58"/>
        <v>42193.614571759259</v>
      </c>
      <c r="T591" s="10">
        <f t="shared" si="59"/>
        <v>42178.614571759259</v>
      </c>
    </row>
    <row r="592" spans="1:20"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4.46</v>
      </c>
      <c r="P592">
        <f t="shared" si="55"/>
        <v>24.777777777777779</v>
      </c>
      <c r="Q592" s="6" t="str">
        <f t="shared" si="56"/>
        <v>technology</v>
      </c>
      <c r="R592" t="str">
        <f t="shared" si="57"/>
        <v>web</v>
      </c>
      <c r="S592" s="10">
        <f t="shared" si="58"/>
        <v>42408.542361111111</v>
      </c>
      <c r="T592" s="10">
        <f t="shared" si="59"/>
        <v>42377.554756944446</v>
      </c>
    </row>
    <row r="593" spans="1:20"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6.0999999999999999E-2</v>
      </c>
      <c r="P593">
        <f t="shared" si="55"/>
        <v>30.5</v>
      </c>
      <c r="Q593" s="6" t="str">
        <f t="shared" si="56"/>
        <v>technology</v>
      </c>
      <c r="R593" t="str">
        <f t="shared" si="57"/>
        <v>web</v>
      </c>
      <c r="S593" s="10">
        <f t="shared" si="58"/>
        <v>42207.543171296296</v>
      </c>
      <c r="T593" s="10">
        <f t="shared" si="59"/>
        <v>42177.543171296296</v>
      </c>
    </row>
    <row r="594" spans="1:20"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3.3333333333333335</v>
      </c>
      <c r="P594">
        <f t="shared" si="55"/>
        <v>250</v>
      </c>
      <c r="Q594" s="6" t="str">
        <f t="shared" si="56"/>
        <v>technology</v>
      </c>
      <c r="R594" t="str">
        <f t="shared" si="57"/>
        <v>web</v>
      </c>
      <c r="S594" s="10">
        <f t="shared" si="58"/>
        <v>41976.232175925921</v>
      </c>
      <c r="T594" s="10">
        <f t="shared" si="59"/>
        <v>41946.232175925928</v>
      </c>
    </row>
    <row r="595" spans="1:20"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5"/>
        <v>16.428571428571427</v>
      </c>
      <c r="Q595" s="6" t="str">
        <f t="shared" si="56"/>
        <v>technology</v>
      </c>
      <c r="R595" t="str">
        <f t="shared" si="57"/>
        <v>web</v>
      </c>
      <c r="S595" s="10">
        <f t="shared" si="58"/>
        <v>42100.635937500003</v>
      </c>
      <c r="T595" s="10">
        <f t="shared" si="59"/>
        <v>42070.677604166667</v>
      </c>
    </row>
    <row r="596" spans="1:20"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0.104</v>
      </c>
      <c r="P596">
        <f t="shared" si="55"/>
        <v>13</v>
      </c>
      <c r="Q596" s="6" t="str">
        <f t="shared" si="56"/>
        <v>technology</v>
      </c>
      <c r="R596" t="str">
        <f t="shared" si="57"/>
        <v>web</v>
      </c>
      <c r="S596" s="10">
        <f t="shared" si="58"/>
        <v>42476.780162037037</v>
      </c>
      <c r="T596" s="10">
        <f t="shared" si="59"/>
        <v>42446.780162037037</v>
      </c>
    </row>
    <row r="597" spans="1:20"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0.42599999999999999</v>
      </c>
      <c r="P597">
        <f t="shared" si="55"/>
        <v>53.25</v>
      </c>
      <c r="Q597" s="6" t="str">
        <f t="shared" si="56"/>
        <v>technology</v>
      </c>
      <c r="R597" t="str">
        <f t="shared" si="57"/>
        <v>web</v>
      </c>
      <c r="S597" s="10">
        <f t="shared" si="58"/>
        <v>42128.069884259254</v>
      </c>
      <c r="T597" s="10">
        <f t="shared" si="59"/>
        <v>42083.069884259254</v>
      </c>
    </row>
    <row r="598" spans="1:20"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0.03</v>
      </c>
      <c r="P598">
        <f t="shared" si="55"/>
        <v>3</v>
      </c>
      <c r="Q598" s="6" t="str">
        <f t="shared" si="56"/>
        <v>technology</v>
      </c>
      <c r="R598" t="str">
        <f t="shared" si="57"/>
        <v>web</v>
      </c>
      <c r="S598" s="10">
        <f t="shared" si="58"/>
        <v>42676.896898148145</v>
      </c>
      <c r="T598" s="10">
        <f t="shared" si="59"/>
        <v>42646.896898148145</v>
      </c>
    </row>
    <row r="599" spans="1:20"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0.26666666666666666</v>
      </c>
      <c r="P599">
        <f t="shared" si="55"/>
        <v>10</v>
      </c>
      <c r="Q599" s="6" t="str">
        <f t="shared" si="56"/>
        <v>technology</v>
      </c>
      <c r="R599" t="str">
        <f t="shared" si="57"/>
        <v>web</v>
      </c>
      <c r="S599" s="10">
        <f t="shared" si="58"/>
        <v>42582.666666666672</v>
      </c>
      <c r="T599" s="10">
        <f t="shared" si="59"/>
        <v>42545.705266203702</v>
      </c>
    </row>
    <row r="600" spans="1:20"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5"/>
        <v>121.42857142857143</v>
      </c>
      <c r="Q600" s="6" t="str">
        <f t="shared" si="56"/>
        <v>technology</v>
      </c>
      <c r="R600" t="str">
        <f t="shared" si="57"/>
        <v>web</v>
      </c>
      <c r="S600" s="10">
        <f t="shared" si="58"/>
        <v>41978.00209490741</v>
      </c>
      <c r="T600" s="10">
        <f t="shared" si="59"/>
        <v>41948.00209490741</v>
      </c>
    </row>
    <row r="601" spans="1:20"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6.2E-2</v>
      </c>
      <c r="P601">
        <f t="shared" si="55"/>
        <v>15.5</v>
      </c>
      <c r="Q601" s="6" t="str">
        <f t="shared" si="56"/>
        <v>technology</v>
      </c>
      <c r="R601" t="str">
        <f t="shared" si="57"/>
        <v>web</v>
      </c>
      <c r="S601" s="10">
        <f t="shared" si="58"/>
        <v>42071.636111111111</v>
      </c>
      <c r="T601" s="10">
        <f t="shared" si="59"/>
        <v>42047.812523148154</v>
      </c>
    </row>
    <row r="602" spans="1:20"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5"/>
        <v>100</v>
      </c>
      <c r="Q602" s="6" t="str">
        <f t="shared" si="56"/>
        <v>technology</v>
      </c>
      <c r="R602" t="str">
        <f t="shared" si="57"/>
        <v>web</v>
      </c>
      <c r="S602" s="10">
        <f t="shared" si="58"/>
        <v>42133.798171296294</v>
      </c>
      <c r="T602" s="10">
        <f t="shared" si="59"/>
        <v>42073.798171296294</v>
      </c>
    </row>
    <row r="603" spans="1:20"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1.4000000000000001</v>
      </c>
      <c r="P603">
        <f t="shared" si="55"/>
        <v>23.333333333333332</v>
      </c>
      <c r="Q603" s="6" t="str">
        <f t="shared" si="56"/>
        <v>technology</v>
      </c>
      <c r="R603" t="str">
        <f t="shared" si="57"/>
        <v>web</v>
      </c>
      <c r="S603" s="10">
        <f t="shared" si="58"/>
        <v>41999.858090277776</v>
      </c>
      <c r="T603" s="10">
        <f t="shared" si="59"/>
        <v>41969.858090277776</v>
      </c>
    </row>
    <row r="604" spans="1:20"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t="e">
        <f t="shared" si="55"/>
        <v>#DIV/0!</v>
      </c>
      <c r="Q604" s="6" t="str">
        <f t="shared" si="56"/>
        <v>technology</v>
      </c>
      <c r="R604" t="str">
        <f t="shared" si="57"/>
        <v>web</v>
      </c>
      <c r="S604" s="10">
        <f t="shared" si="58"/>
        <v>42173.79415509259</v>
      </c>
      <c r="T604" s="10">
        <f t="shared" si="59"/>
        <v>42143.79415509259</v>
      </c>
    </row>
    <row r="605" spans="1:20"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3.9334666666666664</v>
      </c>
      <c r="P605">
        <f t="shared" si="55"/>
        <v>45.386153846153846</v>
      </c>
      <c r="Q605" s="6" t="str">
        <f t="shared" si="56"/>
        <v>technology</v>
      </c>
      <c r="R605" t="str">
        <f t="shared" si="57"/>
        <v>web</v>
      </c>
      <c r="S605" s="10">
        <f t="shared" si="58"/>
        <v>41865.639155092591</v>
      </c>
      <c r="T605" s="10">
        <f t="shared" si="59"/>
        <v>41835.639155092591</v>
      </c>
    </row>
    <row r="606" spans="1:20"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t="e">
        <f t="shared" si="55"/>
        <v>#DIV/0!</v>
      </c>
      <c r="Q606" s="6" t="str">
        <f t="shared" si="56"/>
        <v>technology</v>
      </c>
      <c r="R606" t="str">
        <f t="shared" si="57"/>
        <v>web</v>
      </c>
      <c r="S606" s="10">
        <f t="shared" si="58"/>
        <v>41879.035370370373</v>
      </c>
      <c r="T606" s="10">
        <f t="shared" si="59"/>
        <v>41849.035370370373</v>
      </c>
    </row>
    <row r="607" spans="1:20"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2.62</v>
      </c>
      <c r="P607">
        <f t="shared" si="55"/>
        <v>16.375</v>
      </c>
      <c r="Q607" s="6" t="str">
        <f t="shared" si="56"/>
        <v>technology</v>
      </c>
      <c r="R607" t="str">
        <f t="shared" si="57"/>
        <v>web</v>
      </c>
      <c r="S607" s="10">
        <f t="shared" si="58"/>
        <v>42239.357731481476</v>
      </c>
      <c r="T607" s="10">
        <f t="shared" si="59"/>
        <v>42194.357731481476</v>
      </c>
    </row>
    <row r="608" spans="1:20"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0.2</v>
      </c>
      <c r="P608">
        <f t="shared" si="55"/>
        <v>10</v>
      </c>
      <c r="Q608" s="6" t="str">
        <f t="shared" si="56"/>
        <v>technology</v>
      </c>
      <c r="R608" t="str">
        <f t="shared" si="57"/>
        <v>web</v>
      </c>
      <c r="S608" s="10">
        <f t="shared" si="58"/>
        <v>42148.625</v>
      </c>
      <c r="T608" s="10">
        <f t="shared" si="59"/>
        <v>42102.650567129633</v>
      </c>
    </row>
    <row r="609" spans="1:20"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t="e">
        <f t="shared" si="55"/>
        <v>#DIV/0!</v>
      </c>
      <c r="Q609" s="6" t="str">
        <f t="shared" si="56"/>
        <v>technology</v>
      </c>
      <c r="R609" t="str">
        <f t="shared" si="57"/>
        <v>web</v>
      </c>
      <c r="S609" s="10">
        <f t="shared" si="58"/>
        <v>42330.867314814815</v>
      </c>
      <c r="T609" s="10">
        <f t="shared" si="59"/>
        <v>42300.825648148151</v>
      </c>
    </row>
    <row r="610" spans="1:20"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0.97400000000000009</v>
      </c>
      <c r="P610">
        <f t="shared" si="55"/>
        <v>292.2</v>
      </c>
      <c r="Q610" s="6" t="str">
        <f t="shared" si="56"/>
        <v>technology</v>
      </c>
      <c r="R610" t="str">
        <f t="shared" si="57"/>
        <v>web</v>
      </c>
      <c r="S610" s="10">
        <f t="shared" si="58"/>
        <v>42170.921064814815</v>
      </c>
      <c r="T610" s="10">
        <f t="shared" si="59"/>
        <v>42140.921064814815</v>
      </c>
    </row>
    <row r="611" spans="1:20"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0.64102564102564097</v>
      </c>
      <c r="P611">
        <f t="shared" si="55"/>
        <v>5</v>
      </c>
      <c r="Q611" s="6" t="str">
        <f t="shared" si="56"/>
        <v>technology</v>
      </c>
      <c r="R611" t="str">
        <f t="shared" si="57"/>
        <v>web</v>
      </c>
      <c r="S611" s="10">
        <f t="shared" si="58"/>
        <v>42337.075740740736</v>
      </c>
      <c r="T611" s="10">
        <f t="shared" si="59"/>
        <v>42307.034074074079</v>
      </c>
    </row>
    <row r="612" spans="1:20"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t="e">
        <f t="shared" si="55"/>
        <v>#DIV/0!</v>
      </c>
      <c r="Q612" s="6" t="str">
        <f t="shared" si="56"/>
        <v>technology</v>
      </c>
      <c r="R612" t="str">
        <f t="shared" si="57"/>
        <v>web</v>
      </c>
      <c r="S612" s="10">
        <f t="shared" si="58"/>
        <v>42116.83085648148</v>
      </c>
      <c r="T612" s="10">
        <f t="shared" si="59"/>
        <v>42086.83085648148</v>
      </c>
    </row>
    <row r="613" spans="1:20"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t="e">
        <f t="shared" si="55"/>
        <v>#DIV/0!</v>
      </c>
      <c r="Q613" s="6" t="str">
        <f t="shared" si="56"/>
        <v>technology</v>
      </c>
      <c r="R613" t="str">
        <f t="shared" si="57"/>
        <v>web</v>
      </c>
      <c r="S613" s="10">
        <f t="shared" si="58"/>
        <v>42388.560613425929</v>
      </c>
      <c r="T613" s="10">
        <f t="shared" si="59"/>
        <v>42328.560613425929</v>
      </c>
    </row>
    <row r="614" spans="1:20"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t="e">
        <f t="shared" si="55"/>
        <v>#DIV/0!</v>
      </c>
      <c r="Q614" s="6" t="str">
        <f t="shared" si="56"/>
        <v>technology</v>
      </c>
      <c r="R614" t="str">
        <f t="shared" si="57"/>
        <v>web</v>
      </c>
      <c r="S614" s="10">
        <f t="shared" si="58"/>
        <v>42615.031782407401</v>
      </c>
      <c r="T614" s="10">
        <f t="shared" si="59"/>
        <v>42585.031782407401</v>
      </c>
    </row>
    <row r="615" spans="1:20"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21.363333333333333</v>
      </c>
      <c r="P615">
        <f t="shared" si="55"/>
        <v>105.93388429752066</v>
      </c>
      <c r="Q615" s="6" t="str">
        <f t="shared" si="56"/>
        <v>technology</v>
      </c>
      <c r="R615" t="str">
        <f t="shared" si="57"/>
        <v>web</v>
      </c>
      <c r="S615" s="10">
        <f t="shared" si="58"/>
        <v>42278.207638888889</v>
      </c>
      <c r="T615" s="10">
        <f t="shared" si="59"/>
        <v>42247.496759259258</v>
      </c>
    </row>
    <row r="616" spans="1:20"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t="e">
        <f t="shared" si="55"/>
        <v>#DIV/0!</v>
      </c>
      <c r="Q616" s="6" t="str">
        <f t="shared" si="56"/>
        <v>technology</v>
      </c>
      <c r="R616" t="str">
        <f t="shared" si="57"/>
        <v>web</v>
      </c>
      <c r="S616" s="10">
        <f t="shared" si="58"/>
        <v>42545.061805555553</v>
      </c>
      <c r="T616" s="10">
        <f t="shared" si="59"/>
        <v>42515.061805555553</v>
      </c>
    </row>
    <row r="617" spans="1:20"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t="e">
        <f t="shared" si="55"/>
        <v>#DIV/0!</v>
      </c>
      <c r="Q617" s="6" t="str">
        <f t="shared" si="56"/>
        <v>technology</v>
      </c>
      <c r="R617" t="str">
        <f t="shared" si="57"/>
        <v>web</v>
      </c>
      <c r="S617" s="10">
        <f t="shared" si="58"/>
        <v>42272.122210648144</v>
      </c>
      <c r="T617" s="10">
        <f t="shared" si="59"/>
        <v>42242.122210648144</v>
      </c>
    </row>
    <row r="618" spans="1:20"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t="e">
        <f t="shared" si="55"/>
        <v>#DIV/0!</v>
      </c>
      <c r="Q618" s="6" t="str">
        <f t="shared" si="56"/>
        <v>technology</v>
      </c>
      <c r="R618" t="str">
        <f t="shared" si="57"/>
        <v>web</v>
      </c>
      <c r="S618" s="10">
        <f t="shared" si="58"/>
        <v>42791.376238425932</v>
      </c>
      <c r="T618" s="10">
        <f t="shared" si="59"/>
        <v>42761.376238425932</v>
      </c>
    </row>
    <row r="619" spans="1:20"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5"/>
        <v>20</v>
      </c>
      <c r="Q619" s="6" t="str">
        <f t="shared" si="56"/>
        <v>technology</v>
      </c>
      <c r="R619" t="str">
        <f t="shared" si="57"/>
        <v>web</v>
      </c>
      <c r="S619" s="10">
        <f t="shared" si="58"/>
        <v>42132.343090277776</v>
      </c>
      <c r="T619" s="10">
        <f t="shared" si="59"/>
        <v>42087.343090277776</v>
      </c>
    </row>
    <row r="620" spans="1:20"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t="e">
        <f t="shared" si="55"/>
        <v>#DIV/0!</v>
      </c>
      <c r="Q620" s="6" t="str">
        <f t="shared" si="56"/>
        <v>technology</v>
      </c>
      <c r="R620" t="str">
        <f t="shared" si="57"/>
        <v>web</v>
      </c>
      <c r="S620" s="10">
        <f t="shared" si="58"/>
        <v>42347.810219907406</v>
      </c>
      <c r="T620" s="10">
        <f t="shared" si="59"/>
        <v>42317.810219907406</v>
      </c>
    </row>
    <row r="621" spans="1:20"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3.9999999999999996E-5</v>
      </c>
      <c r="P621">
        <f t="shared" si="55"/>
        <v>1</v>
      </c>
      <c r="Q621" s="6" t="str">
        <f t="shared" si="56"/>
        <v>technology</v>
      </c>
      <c r="R621" t="str">
        <f t="shared" si="57"/>
        <v>web</v>
      </c>
      <c r="S621" s="10">
        <f t="shared" si="58"/>
        <v>41968.692013888889</v>
      </c>
      <c r="T621" s="10">
        <f t="shared" si="59"/>
        <v>41908.650347222225</v>
      </c>
    </row>
    <row r="622" spans="1:20"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5"/>
        <v>300</v>
      </c>
      <c r="Q622" s="6" t="str">
        <f t="shared" si="56"/>
        <v>technology</v>
      </c>
      <c r="R622" t="str">
        <f t="shared" si="57"/>
        <v>web</v>
      </c>
      <c r="S622" s="10">
        <f t="shared" si="58"/>
        <v>41876.716874999998</v>
      </c>
      <c r="T622" s="10">
        <f t="shared" si="59"/>
        <v>41831.716874999998</v>
      </c>
    </row>
    <row r="623" spans="1:20"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1.044</v>
      </c>
      <c r="P623">
        <f t="shared" si="55"/>
        <v>87</v>
      </c>
      <c r="Q623" s="6" t="str">
        <f t="shared" si="56"/>
        <v>technology</v>
      </c>
      <c r="R623" t="str">
        <f t="shared" si="57"/>
        <v>web</v>
      </c>
      <c r="S623" s="10">
        <f t="shared" si="58"/>
        <v>42558.987696759257</v>
      </c>
      <c r="T623" s="10">
        <f t="shared" si="59"/>
        <v>42528.987696759257</v>
      </c>
    </row>
    <row r="624" spans="1:20"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5.6833333333333336</v>
      </c>
      <c r="P624">
        <f t="shared" si="55"/>
        <v>37.888888888888886</v>
      </c>
      <c r="Q624" s="6" t="str">
        <f t="shared" si="56"/>
        <v>technology</v>
      </c>
      <c r="R624" t="str">
        <f t="shared" si="57"/>
        <v>web</v>
      </c>
      <c r="S624" s="10">
        <f t="shared" si="58"/>
        <v>42552.774745370371</v>
      </c>
      <c r="T624" s="10">
        <f t="shared" si="59"/>
        <v>42532.774745370371</v>
      </c>
    </row>
    <row r="625" spans="1:20"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t="e">
        <f t="shared" si="55"/>
        <v>#DIV/0!</v>
      </c>
      <c r="Q625" s="6" t="str">
        <f t="shared" si="56"/>
        <v>technology</v>
      </c>
      <c r="R625" t="str">
        <f t="shared" si="57"/>
        <v>web</v>
      </c>
      <c r="S625" s="10">
        <f t="shared" si="58"/>
        <v>42152.009224537032</v>
      </c>
      <c r="T625" s="10">
        <f t="shared" si="59"/>
        <v>42122.009224537032</v>
      </c>
    </row>
    <row r="626" spans="1:20"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t="e">
        <f t="shared" si="55"/>
        <v>#DIV/0!</v>
      </c>
      <c r="Q626" s="6" t="str">
        <f t="shared" si="56"/>
        <v>technology</v>
      </c>
      <c r="R626" t="str">
        <f t="shared" si="57"/>
        <v>web</v>
      </c>
      <c r="S626" s="10">
        <f t="shared" si="58"/>
        <v>42138.988900462966</v>
      </c>
      <c r="T626" s="10">
        <f t="shared" si="59"/>
        <v>42108.988900462966</v>
      </c>
    </row>
    <row r="627" spans="1:20"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t="e">
        <f t="shared" si="55"/>
        <v>#DIV/0!</v>
      </c>
      <c r="Q627" s="6" t="str">
        <f t="shared" si="56"/>
        <v>technology</v>
      </c>
      <c r="R627" t="str">
        <f t="shared" si="57"/>
        <v>web</v>
      </c>
      <c r="S627" s="10">
        <f t="shared" si="58"/>
        <v>42820.853900462964</v>
      </c>
      <c r="T627" s="10">
        <f t="shared" si="59"/>
        <v>42790.895567129628</v>
      </c>
    </row>
    <row r="628" spans="1:20"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17.380000000000003</v>
      </c>
      <c r="P628">
        <f t="shared" si="55"/>
        <v>111.41025641025641</v>
      </c>
      <c r="Q628" s="6" t="str">
        <f t="shared" si="56"/>
        <v>technology</v>
      </c>
      <c r="R628" t="str">
        <f t="shared" si="57"/>
        <v>web</v>
      </c>
      <c r="S628" s="10">
        <f t="shared" si="58"/>
        <v>42231.556944444441</v>
      </c>
      <c r="T628" s="10">
        <f t="shared" si="59"/>
        <v>42198.559479166666</v>
      </c>
    </row>
    <row r="629" spans="1:20"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0.02</v>
      </c>
      <c r="P629">
        <f t="shared" si="55"/>
        <v>90</v>
      </c>
      <c r="Q629" s="6" t="str">
        <f t="shared" si="56"/>
        <v>technology</v>
      </c>
      <c r="R629" t="str">
        <f t="shared" si="57"/>
        <v>web</v>
      </c>
      <c r="S629" s="10">
        <f t="shared" si="58"/>
        <v>42443.958333333328</v>
      </c>
      <c r="T629" s="10">
        <f t="shared" si="59"/>
        <v>42384.306840277779</v>
      </c>
    </row>
    <row r="630" spans="1:20"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t="e">
        <f t="shared" si="55"/>
        <v>#DIV/0!</v>
      </c>
      <c r="Q630" s="6" t="str">
        <f t="shared" si="56"/>
        <v>technology</v>
      </c>
      <c r="R630" t="str">
        <f t="shared" si="57"/>
        <v>web</v>
      </c>
      <c r="S630" s="10">
        <f t="shared" si="58"/>
        <v>41833.692789351851</v>
      </c>
      <c r="T630" s="10">
        <f t="shared" si="59"/>
        <v>41803.692789351851</v>
      </c>
    </row>
    <row r="631" spans="1:20"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0.17500000000000002</v>
      </c>
      <c r="P631">
        <f t="shared" si="55"/>
        <v>116.66666666666667</v>
      </c>
      <c r="Q631" s="6" t="str">
        <f t="shared" si="56"/>
        <v>technology</v>
      </c>
      <c r="R631" t="str">
        <f t="shared" si="57"/>
        <v>web</v>
      </c>
      <c r="S631" s="10">
        <f t="shared" si="58"/>
        <v>42504.637824074074</v>
      </c>
      <c r="T631" s="10">
        <f t="shared" si="59"/>
        <v>42474.637824074074</v>
      </c>
    </row>
    <row r="632" spans="1:20"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8.3340278356529712E-2</v>
      </c>
      <c r="P632">
        <f t="shared" si="55"/>
        <v>10</v>
      </c>
      <c r="Q632" s="6" t="str">
        <f t="shared" si="56"/>
        <v>technology</v>
      </c>
      <c r="R632" t="str">
        <f t="shared" si="57"/>
        <v>web</v>
      </c>
      <c r="S632" s="10">
        <f t="shared" si="58"/>
        <v>42253.215277777781</v>
      </c>
      <c r="T632" s="10">
        <f t="shared" si="59"/>
        <v>42223.619456018518</v>
      </c>
    </row>
    <row r="633" spans="1:20"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1.38</v>
      </c>
      <c r="P633">
        <f t="shared" si="55"/>
        <v>76.666666666666671</v>
      </c>
      <c r="Q633" s="6" t="str">
        <f t="shared" si="56"/>
        <v>technology</v>
      </c>
      <c r="R633" t="str">
        <f t="shared" si="57"/>
        <v>web</v>
      </c>
      <c r="S633" s="10">
        <f t="shared" si="58"/>
        <v>42518.772326388891</v>
      </c>
      <c r="T633" s="10">
        <f t="shared" si="59"/>
        <v>42489.772326388891</v>
      </c>
    </row>
    <row r="634" spans="1:20"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t="e">
        <f t="shared" si="55"/>
        <v>#DIV/0!</v>
      </c>
      <c r="Q634" s="6" t="str">
        <f t="shared" si="56"/>
        <v>technology</v>
      </c>
      <c r="R634" t="str">
        <f t="shared" si="57"/>
        <v>web</v>
      </c>
      <c r="S634" s="10">
        <f t="shared" si="58"/>
        <v>42333.700983796298</v>
      </c>
      <c r="T634" s="10">
        <f t="shared" si="59"/>
        <v>42303.659317129626</v>
      </c>
    </row>
    <row r="635" spans="1:20"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12.45</v>
      </c>
      <c r="P635">
        <f t="shared" si="55"/>
        <v>49.8</v>
      </c>
      <c r="Q635" s="6" t="str">
        <f t="shared" si="56"/>
        <v>technology</v>
      </c>
      <c r="R635" t="str">
        <f t="shared" si="57"/>
        <v>web</v>
      </c>
      <c r="S635" s="10">
        <f t="shared" si="58"/>
        <v>42538.958333333328</v>
      </c>
      <c r="T635" s="10">
        <f t="shared" si="59"/>
        <v>42507.29932870371</v>
      </c>
    </row>
    <row r="636" spans="1:20"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0.02</v>
      </c>
      <c r="P636">
        <f t="shared" si="55"/>
        <v>1</v>
      </c>
      <c r="Q636" s="6" t="str">
        <f t="shared" si="56"/>
        <v>technology</v>
      </c>
      <c r="R636" t="str">
        <f t="shared" si="57"/>
        <v>web</v>
      </c>
      <c r="S636" s="10">
        <f t="shared" si="58"/>
        <v>42061.928576388891</v>
      </c>
      <c r="T636" s="10">
        <f t="shared" si="59"/>
        <v>42031.928576388891</v>
      </c>
    </row>
    <row r="637" spans="1:20"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8.0000000000000002E-3</v>
      </c>
      <c r="P637">
        <f t="shared" si="55"/>
        <v>2</v>
      </c>
      <c r="Q637" s="6" t="str">
        <f t="shared" si="56"/>
        <v>technology</v>
      </c>
      <c r="R637" t="str">
        <f t="shared" si="57"/>
        <v>web</v>
      </c>
      <c r="S637" s="10">
        <f t="shared" si="58"/>
        <v>42106.092152777783</v>
      </c>
      <c r="T637" s="10">
        <f t="shared" si="59"/>
        <v>42076.092152777783</v>
      </c>
    </row>
    <row r="638" spans="1:20"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0.2</v>
      </c>
      <c r="P638">
        <f t="shared" si="55"/>
        <v>4</v>
      </c>
      <c r="Q638" s="6" t="str">
        <f t="shared" si="56"/>
        <v>technology</v>
      </c>
      <c r="R638" t="str">
        <f t="shared" si="57"/>
        <v>web</v>
      </c>
      <c r="S638" s="10">
        <f t="shared" si="58"/>
        <v>42161.44930555555</v>
      </c>
      <c r="T638" s="10">
        <f t="shared" si="59"/>
        <v>42131.455439814818</v>
      </c>
    </row>
    <row r="639" spans="1:20"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t="e">
        <f t="shared" si="55"/>
        <v>#DIV/0!</v>
      </c>
      <c r="Q639" s="6" t="str">
        <f t="shared" si="56"/>
        <v>technology</v>
      </c>
      <c r="R639" t="str">
        <f t="shared" si="57"/>
        <v>web</v>
      </c>
      <c r="S639" s="10">
        <f t="shared" si="58"/>
        <v>42791.961111111115</v>
      </c>
      <c r="T639" s="10">
        <f t="shared" si="59"/>
        <v>42762.962013888886</v>
      </c>
    </row>
    <row r="640" spans="1: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9.0000000000000011E-3</v>
      </c>
      <c r="P640">
        <f t="shared" si="55"/>
        <v>3</v>
      </c>
      <c r="Q640" s="6" t="str">
        <f t="shared" si="56"/>
        <v>technology</v>
      </c>
      <c r="R640" t="str">
        <f t="shared" si="57"/>
        <v>web</v>
      </c>
      <c r="S640" s="10">
        <f t="shared" si="58"/>
        <v>42819.55164351852</v>
      </c>
      <c r="T640" s="10">
        <f t="shared" si="59"/>
        <v>42759.593310185184</v>
      </c>
    </row>
    <row r="641" spans="1:20"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9.9999999999999991E-5</v>
      </c>
      <c r="P641">
        <f t="shared" si="55"/>
        <v>1</v>
      </c>
      <c r="Q641" s="6" t="str">
        <f t="shared" si="56"/>
        <v>technology</v>
      </c>
      <c r="R641" t="str">
        <f t="shared" si="57"/>
        <v>web</v>
      </c>
      <c r="S641" s="10">
        <f t="shared" si="58"/>
        <v>41925.583275462966</v>
      </c>
      <c r="T641" s="10">
        <f t="shared" si="59"/>
        <v>41865.583275462966</v>
      </c>
    </row>
    <row r="642" spans="1:20"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4"/>
        <v>144.28571428571428</v>
      </c>
      <c r="P642">
        <f t="shared" si="55"/>
        <v>50.5</v>
      </c>
      <c r="Q642" s="6" t="str">
        <f t="shared" si="56"/>
        <v>technology</v>
      </c>
      <c r="R642" t="str">
        <f t="shared" si="57"/>
        <v>wearables</v>
      </c>
      <c r="S642" s="10">
        <f t="shared" si="58"/>
        <v>42698.958333333328</v>
      </c>
      <c r="T642" s="10">
        <f t="shared" si="59"/>
        <v>42683.420312500006</v>
      </c>
    </row>
    <row r="643" spans="1:20"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0">E643/D643 * 100</f>
        <v>119.16249999999999</v>
      </c>
      <c r="P643">
        <f t="shared" ref="P643:P706" si="61">E643/L643</f>
        <v>151.31746031746033</v>
      </c>
      <c r="Q643" s="6" t="str">
        <f t="shared" ref="Q643:Q706" si="62">LEFT(N643, SEARCH("/",N643,1) - 1)</f>
        <v>technology</v>
      </c>
      <c r="R643" t="str">
        <f t="shared" ref="R643:R706" si="63">RIGHT(N643, LEN(N643) - SEARCH("/",N643,1) )</f>
        <v>wearables</v>
      </c>
      <c r="S643" s="10">
        <f t="shared" ref="S643:S706" si="64">(((I643/60)/60)/24) + DATE(1970,1,1)</f>
        <v>42229.57</v>
      </c>
      <c r="T643" s="10">
        <f t="shared" ref="T643:T706" si="65">(((J643/60)/60)/24) + DATE(1970,1,1)</f>
        <v>42199.57</v>
      </c>
    </row>
    <row r="644" spans="1:20"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1460.4850000000001</v>
      </c>
      <c r="P644">
        <f t="shared" si="61"/>
        <v>134.3592456301748</v>
      </c>
      <c r="Q644" s="6" t="str">
        <f t="shared" si="62"/>
        <v>technology</v>
      </c>
      <c r="R644" t="str">
        <f t="shared" si="63"/>
        <v>wearables</v>
      </c>
      <c r="S644" s="10">
        <f t="shared" si="64"/>
        <v>42235.651319444441</v>
      </c>
      <c r="T644" s="10">
        <f t="shared" si="65"/>
        <v>42199.651319444441</v>
      </c>
    </row>
    <row r="645" spans="1:20"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105.80799999999999</v>
      </c>
      <c r="P645">
        <f t="shared" si="61"/>
        <v>174.02631578947367</v>
      </c>
      <c r="Q645" s="6" t="str">
        <f t="shared" si="62"/>
        <v>technology</v>
      </c>
      <c r="R645" t="str">
        <f t="shared" si="63"/>
        <v>wearables</v>
      </c>
      <c r="S645" s="10">
        <f t="shared" si="64"/>
        <v>42155.642071759255</v>
      </c>
      <c r="T645" s="10">
        <f t="shared" si="65"/>
        <v>42100.642071759255</v>
      </c>
    </row>
    <row r="646" spans="1:20"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300.11791999999997</v>
      </c>
      <c r="P646">
        <f t="shared" si="61"/>
        <v>73.486268364348675</v>
      </c>
      <c r="Q646" s="6" t="str">
        <f t="shared" si="62"/>
        <v>technology</v>
      </c>
      <c r="R646" t="str">
        <f t="shared" si="63"/>
        <v>wearables</v>
      </c>
      <c r="S646" s="10">
        <f t="shared" si="64"/>
        <v>41941.041666666664</v>
      </c>
      <c r="T646" s="10">
        <f t="shared" si="65"/>
        <v>41898.665960648148</v>
      </c>
    </row>
    <row r="647" spans="1:20"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278.7</v>
      </c>
      <c r="P647">
        <f t="shared" si="61"/>
        <v>23.518987341772153</v>
      </c>
      <c r="Q647" s="6" t="str">
        <f t="shared" si="62"/>
        <v>technology</v>
      </c>
      <c r="R647" t="str">
        <f t="shared" si="63"/>
        <v>wearables</v>
      </c>
      <c r="S647" s="10">
        <f t="shared" si="64"/>
        <v>42594.026319444441</v>
      </c>
      <c r="T647" s="10">
        <f t="shared" si="65"/>
        <v>42564.026319444441</v>
      </c>
    </row>
    <row r="648" spans="1:20"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131.87625</v>
      </c>
      <c r="P648">
        <f t="shared" si="61"/>
        <v>39.074444444444445</v>
      </c>
      <c r="Q648" s="6" t="str">
        <f t="shared" si="62"/>
        <v>technology</v>
      </c>
      <c r="R648" t="str">
        <f t="shared" si="63"/>
        <v>wearables</v>
      </c>
      <c r="S648" s="10">
        <f t="shared" si="64"/>
        <v>41862.852627314816</v>
      </c>
      <c r="T648" s="10">
        <f t="shared" si="65"/>
        <v>41832.852627314816</v>
      </c>
    </row>
    <row r="649" spans="1:20"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107.05</v>
      </c>
      <c r="P649">
        <f t="shared" si="61"/>
        <v>125.94117647058823</v>
      </c>
      <c r="Q649" s="6" t="str">
        <f t="shared" si="62"/>
        <v>technology</v>
      </c>
      <c r="R649" t="str">
        <f t="shared" si="63"/>
        <v>wearables</v>
      </c>
      <c r="S649" s="10">
        <f t="shared" si="64"/>
        <v>42446.726261574076</v>
      </c>
      <c r="T649" s="10">
        <f t="shared" si="65"/>
        <v>42416.767928240741</v>
      </c>
    </row>
    <row r="650" spans="1:20"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126.82285714285715</v>
      </c>
      <c r="P650">
        <f t="shared" si="61"/>
        <v>1644</v>
      </c>
      <c r="Q650" s="6" t="str">
        <f t="shared" si="62"/>
        <v>technology</v>
      </c>
      <c r="R650" t="str">
        <f t="shared" si="63"/>
        <v>wearables</v>
      </c>
      <c r="S650" s="10">
        <f t="shared" si="64"/>
        <v>41926.693379629629</v>
      </c>
      <c r="T650" s="10">
        <f t="shared" si="65"/>
        <v>41891.693379629629</v>
      </c>
    </row>
    <row r="651" spans="1:20"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139.96</v>
      </c>
      <c r="P651">
        <f t="shared" si="61"/>
        <v>42.670731707317074</v>
      </c>
      <c r="Q651" s="6" t="str">
        <f t="shared" si="62"/>
        <v>technology</v>
      </c>
      <c r="R651" t="str">
        <f t="shared" si="63"/>
        <v>wearables</v>
      </c>
      <c r="S651" s="10">
        <f t="shared" si="64"/>
        <v>41898.912187499998</v>
      </c>
      <c r="T651" s="10">
        <f t="shared" si="65"/>
        <v>41877.912187499998</v>
      </c>
    </row>
    <row r="652" spans="1:20"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112.4</v>
      </c>
      <c r="P652">
        <f t="shared" si="61"/>
        <v>35.125</v>
      </c>
      <c r="Q652" s="6" t="str">
        <f t="shared" si="62"/>
        <v>technology</v>
      </c>
      <c r="R652" t="str">
        <f t="shared" si="63"/>
        <v>wearables</v>
      </c>
      <c r="S652" s="10">
        <f t="shared" si="64"/>
        <v>41992.078518518523</v>
      </c>
      <c r="T652" s="10">
        <f t="shared" si="65"/>
        <v>41932.036851851852</v>
      </c>
    </row>
    <row r="653" spans="1:20"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100.52799999999999</v>
      </c>
      <c r="P653">
        <f t="shared" si="61"/>
        <v>239.35238095238094</v>
      </c>
      <c r="Q653" s="6" t="str">
        <f t="shared" si="62"/>
        <v>technology</v>
      </c>
      <c r="R653" t="str">
        <f t="shared" si="63"/>
        <v>wearables</v>
      </c>
      <c r="S653" s="10">
        <f t="shared" si="64"/>
        <v>41986.017488425925</v>
      </c>
      <c r="T653" s="10">
        <f t="shared" si="65"/>
        <v>41956.017488425925</v>
      </c>
    </row>
    <row r="654" spans="1:20"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100.46666666666665</v>
      </c>
      <c r="P654">
        <f t="shared" si="61"/>
        <v>107.64285714285714</v>
      </c>
      <c r="Q654" s="6" t="str">
        <f t="shared" si="62"/>
        <v>technology</v>
      </c>
      <c r="R654" t="str">
        <f t="shared" si="63"/>
        <v>wearables</v>
      </c>
      <c r="S654" s="10">
        <f t="shared" si="64"/>
        <v>42705.732060185182</v>
      </c>
      <c r="T654" s="10">
        <f t="shared" si="65"/>
        <v>42675.690393518518</v>
      </c>
    </row>
    <row r="655" spans="1:20"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141.446</v>
      </c>
      <c r="P655">
        <f t="shared" si="61"/>
        <v>95.830623306233065</v>
      </c>
      <c r="Q655" s="6" t="str">
        <f t="shared" si="62"/>
        <v>technology</v>
      </c>
      <c r="R655" t="str">
        <f t="shared" si="63"/>
        <v>wearables</v>
      </c>
      <c r="S655" s="10">
        <f t="shared" si="64"/>
        <v>42236.618518518517</v>
      </c>
      <c r="T655" s="10">
        <f t="shared" si="65"/>
        <v>42199.618518518517</v>
      </c>
    </row>
    <row r="656" spans="1:20"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267.29166666666669</v>
      </c>
      <c r="P656">
        <f t="shared" si="61"/>
        <v>31.663376110562684</v>
      </c>
      <c r="Q656" s="6" t="str">
        <f t="shared" si="62"/>
        <v>technology</v>
      </c>
      <c r="R656" t="str">
        <f t="shared" si="63"/>
        <v>wearables</v>
      </c>
      <c r="S656" s="10">
        <f t="shared" si="64"/>
        <v>42193.957326388889</v>
      </c>
      <c r="T656" s="10">
        <f t="shared" si="65"/>
        <v>42163.957326388889</v>
      </c>
    </row>
    <row r="657" spans="1:20"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146.88749999999999</v>
      </c>
      <c r="P657">
        <f t="shared" si="61"/>
        <v>42.886861313868614</v>
      </c>
      <c r="Q657" s="6" t="str">
        <f t="shared" si="62"/>
        <v>technology</v>
      </c>
      <c r="R657" t="str">
        <f t="shared" si="63"/>
        <v>wearables</v>
      </c>
      <c r="S657" s="10">
        <f t="shared" si="64"/>
        <v>42075.915648148148</v>
      </c>
      <c r="T657" s="10">
        <f t="shared" si="65"/>
        <v>42045.957314814819</v>
      </c>
    </row>
    <row r="658" spans="1:20"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213.56</v>
      </c>
      <c r="P658">
        <f t="shared" si="61"/>
        <v>122.73563218390805</v>
      </c>
      <c r="Q658" s="6" t="str">
        <f t="shared" si="62"/>
        <v>technology</v>
      </c>
      <c r="R658" t="str">
        <f t="shared" si="63"/>
        <v>wearables</v>
      </c>
      <c r="S658" s="10">
        <f t="shared" si="64"/>
        <v>42477.762951388882</v>
      </c>
      <c r="T658" s="10">
        <f t="shared" si="65"/>
        <v>42417.804618055554</v>
      </c>
    </row>
    <row r="659" spans="1:20"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125.69999999999999</v>
      </c>
      <c r="P659">
        <f t="shared" si="61"/>
        <v>190.45454545454547</v>
      </c>
      <c r="Q659" s="6" t="str">
        <f t="shared" si="62"/>
        <v>technology</v>
      </c>
      <c r="R659" t="str">
        <f t="shared" si="63"/>
        <v>wearables</v>
      </c>
      <c r="S659" s="10">
        <f t="shared" si="64"/>
        <v>42361.84574074074</v>
      </c>
      <c r="T659" s="10">
        <f t="shared" si="65"/>
        <v>42331.84574074074</v>
      </c>
    </row>
    <row r="660" spans="1:20"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104.46206037108834</v>
      </c>
      <c r="P660">
        <f t="shared" si="61"/>
        <v>109.33695652173913</v>
      </c>
      <c r="Q660" s="6" t="str">
        <f t="shared" si="62"/>
        <v>technology</v>
      </c>
      <c r="R660" t="str">
        <f t="shared" si="63"/>
        <v>wearables</v>
      </c>
      <c r="S660" s="10">
        <f t="shared" si="64"/>
        <v>42211.75</v>
      </c>
      <c r="T660" s="10">
        <f t="shared" si="65"/>
        <v>42179.160752314812</v>
      </c>
    </row>
    <row r="661" spans="1: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100.56666666666668</v>
      </c>
      <c r="P661">
        <f t="shared" si="61"/>
        <v>143.66666666666666</v>
      </c>
      <c r="Q661" s="6" t="str">
        <f t="shared" si="62"/>
        <v>technology</v>
      </c>
      <c r="R661" t="str">
        <f t="shared" si="63"/>
        <v>wearables</v>
      </c>
      <c r="S661" s="10">
        <f t="shared" si="64"/>
        <v>42239.593692129631</v>
      </c>
      <c r="T661" s="10">
        <f t="shared" si="65"/>
        <v>42209.593692129631</v>
      </c>
    </row>
    <row r="662" spans="1:20"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3.0579999999999998</v>
      </c>
      <c r="P662">
        <f t="shared" si="61"/>
        <v>84.944444444444443</v>
      </c>
      <c r="Q662" s="6" t="str">
        <f t="shared" si="62"/>
        <v>technology</v>
      </c>
      <c r="R662" t="str">
        <f t="shared" si="63"/>
        <v>wearables</v>
      </c>
      <c r="S662" s="10">
        <f t="shared" si="64"/>
        <v>41952.783321759263</v>
      </c>
      <c r="T662" s="10">
        <f t="shared" si="65"/>
        <v>41922.741655092592</v>
      </c>
    </row>
    <row r="663" spans="1:20"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0.95</v>
      </c>
      <c r="P663">
        <f t="shared" si="61"/>
        <v>10.555555555555555</v>
      </c>
      <c r="Q663" s="6" t="str">
        <f t="shared" si="62"/>
        <v>technology</v>
      </c>
      <c r="R663" t="str">
        <f t="shared" si="63"/>
        <v>wearables</v>
      </c>
      <c r="S663" s="10">
        <f t="shared" si="64"/>
        <v>42666.645358796297</v>
      </c>
      <c r="T663" s="10">
        <f t="shared" si="65"/>
        <v>42636.645358796297</v>
      </c>
    </row>
    <row r="664" spans="1:20"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0.4</v>
      </c>
      <c r="P664">
        <f t="shared" si="61"/>
        <v>39</v>
      </c>
      <c r="Q664" s="6" t="str">
        <f t="shared" si="62"/>
        <v>technology</v>
      </c>
      <c r="R664" t="str">
        <f t="shared" si="63"/>
        <v>wearables</v>
      </c>
      <c r="S664" s="10">
        <f t="shared" si="64"/>
        <v>42020.438043981485</v>
      </c>
      <c r="T664" s="10">
        <f t="shared" si="65"/>
        <v>41990.438043981485</v>
      </c>
    </row>
    <row r="665" spans="1:20"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0.35000000000000003</v>
      </c>
      <c r="P665">
        <f t="shared" si="61"/>
        <v>100</v>
      </c>
      <c r="Q665" s="6" t="str">
        <f t="shared" si="62"/>
        <v>technology</v>
      </c>
      <c r="R665" t="str">
        <f t="shared" si="63"/>
        <v>wearables</v>
      </c>
      <c r="S665" s="10">
        <f t="shared" si="64"/>
        <v>42203.843240740738</v>
      </c>
      <c r="T665" s="10">
        <f t="shared" si="65"/>
        <v>42173.843240740738</v>
      </c>
    </row>
    <row r="666" spans="1:20"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7.5333333333333332</v>
      </c>
      <c r="P666">
        <f t="shared" si="61"/>
        <v>31.172413793103448</v>
      </c>
      <c r="Q666" s="6" t="str">
        <f t="shared" si="62"/>
        <v>technology</v>
      </c>
      <c r="R666" t="str">
        <f t="shared" si="63"/>
        <v>wearables</v>
      </c>
      <c r="S666" s="10">
        <f t="shared" si="64"/>
        <v>42107.666377314818</v>
      </c>
      <c r="T666" s="10">
        <f t="shared" si="65"/>
        <v>42077.666377314818</v>
      </c>
    </row>
    <row r="667" spans="1:20"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18.64</v>
      </c>
      <c r="P667">
        <f t="shared" si="61"/>
        <v>155.33333333333334</v>
      </c>
      <c r="Q667" s="6" t="str">
        <f t="shared" si="62"/>
        <v>technology</v>
      </c>
      <c r="R667" t="str">
        <f t="shared" si="63"/>
        <v>wearables</v>
      </c>
      <c r="S667" s="10">
        <f t="shared" si="64"/>
        <v>42748.711354166662</v>
      </c>
      <c r="T667" s="10">
        <f t="shared" si="65"/>
        <v>42688.711354166662</v>
      </c>
    </row>
    <row r="668" spans="1:20"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4.0000000000000001E-3</v>
      </c>
      <c r="P668">
        <f t="shared" si="61"/>
        <v>2</v>
      </c>
      <c r="Q668" s="6" t="str">
        <f t="shared" si="62"/>
        <v>technology</v>
      </c>
      <c r="R668" t="str">
        <f t="shared" si="63"/>
        <v>wearables</v>
      </c>
      <c r="S668" s="10">
        <f t="shared" si="64"/>
        <v>41868.832152777781</v>
      </c>
      <c r="T668" s="10">
        <f t="shared" si="65"/>
        <v>41838.832152777781</v>
      </c>
    </row>
    <row r="669" spans="1:20"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10.02</v>
      </c>
      <c r="P669">
        <f t="shared" si="61"/>
        <v>178.92857142857142</v>
      </c>
      <c r="Q669" s="6" t="str">
        <f t="shared" si="62"/>
        <v>technology</v>
      </c>
      <c r="R669" t="str">
        <f t="shared" si="63"/>
        <v>wearables</v>
      </c>
      <c r="S669" s="10">
        <f t="shared" si="64"/>
        <v>42672.373414351852</v>
      </c>
      <c r="T669" s="10">
        <f t="shared" si="65"/>
        <v>42632.373414351852</v>
      </c>
    </row>
    <row r="670" spans="1:20"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4.5600000000000005</v>
      </c>
      <c r="P670">
        <f t="shared" si="61"/>
        <v>27.36</v>
      </c>
      <c r="Q670" s="6" t="str">
        <f t="shared" si="62"/>
        <v>technology</v>
      </c>
      <c r="R670" t="str">
        <f t="shared" si="63"/>
        <v>wearables</v>
      </c>
      <c r="S670" s="10">
        <f t="shared" si="64"/>
        <v>42135.831273148149</v>
      </c>
      <c r="T670" s="10">
        <f t="shared" si="65"/>
        <v>42090.831273148149</v>
      </c>
    </row>
    <row r="671" spans="1:20"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21.5075</v>
      </c>
      <c r="P671">
        <f t="shared" si="61"/>
        <v>1536.25</v>
      </c>
      <c r="Q671" s="6" t="str">
        <f t="shared" si="62"/>
        <v>technology</v>
      </c>
      <c r="R671" t="str">
        <f t="shared" si="63"/>
        <v>wearables</v>
      </c>
      <c r="S671" s="10">
        <f t="shared" si="64"/>
        <v>42557.625671296293</v>
      </c>
      <c r="T671" s="10">
        <f t="shared" si="65"/>
        <v>42527.625671296293</v>
      </c>
    </row>
    <row r="672" spans="1:20"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29.276666666666667</v>
      </c>
      <c r="P672">
        <f t="shared" si="61"/>
        <v>84.99677419354839</v>
      </c>
      <c r="Q672" s="6" t="str">
        <f t="shared" si="62"/>
        <v>technology</v>
      </c>
      <c r="R672" t="str">
        <f t="shared" si="63"/>
        <v>wearables</v>
      </c>
      <c r="S672" s="10">
        <f t="shared" si="64"/>
        <v>42540.340277777781</v>
      </c>
      <c r="T672" s="10">
        <f t="shared" si="65"/>
        <v>42506.709722222222</v>
      </c>
    </row>
    <row r="673" spans="1:20"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39.426666666666662</v>
      </c>
      <c r="P673">
        <f t="shared" si="61"/>
        <v>788.5333333333333</v>
      </c>
      <c r="Q673" s="6" t="str">
        <f t="shared" si="62"/>
        <v>technology</v>
      </c>
      <c r="R673" t="str">
        <f t="shared" si="63"/>
        <v>wearables</v>
      </c>
      <c r="S673" s="10">
        <f t="shared" si="64"/>
        <v>42018.166666666672</v>
      </c>
      <c r="T673" s="10">
        <f t="shared" si="65"/>
        <v>41984.692731481482</v>
      </c>
    </row>
    <row r="674" spans="1:20"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21.628</v>
      </c>
      <c r="P674">
        <f t="shared" si="61"/>
        <v>50.29767441860465</v>
      </c>
      <c r="Q674" s="6" t="str">
        <f t="shared" si="62"/>
        <v>technology</v>
      </c>
      <c r="R674" t="str">
        <f t="shared" si="63"/>
        <v>wearables</v>
      </c>
      <c r="S674" s="10">
        <f t="shared" si="64"/>
        <v>42005.207638888889</v>
      </c>
      <c r="T674" s="10">
        <f t="shared" si="65"/>
        <v>41974.219490740739</v>
      </c>
    </row>
    <row r="675" spans="1:20"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0.20500000000000002</v>
      </c>
      <c r="P675">
        <f t="shared" si="61"/>
        <v>68.333333333333329</v>
      </c>
      <c r="Q675" s="6" t="str">
        <f t="shared" si="62"/>
        <v>technology</v>
      </c>
      <c r="R675" t="str">
        <f t="shared" si="63"/>
        <v>wearables</v>
      </c>
      <c r="S675" s="10">
        <f t="shared" si="64"/>
        <v>41883.840474537035</v>
      </c>
      <c r="T675" s="10">
        <f t="shared" si="65"/>
        <v>41838.840474537035</v>
      </c>
    </row>
    <row r="676" spans="1:20"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0.03</v>
      </c>
      <c r="P676">
        <f t="shared" si="61"/>
        <v>7.5</v>
      </c>
      <c r="Q676" s="6" t="str">
        <f t="shared" si="62"/>
        <v>technology</v>
      </c>
      <c r="R676" t="str">
        <f t="shared" si="63"/>
        <v>wearables</v>
      </c>
      <c r="S676" s="10">
        <f t="shared" si="64"/>
        <v>41863.116053240738</v>
      </c>
      <c r="T676" s="10">
        <f t="shared" si="65"/>
        <v>41803.116053240738</v>
      </c>
    </row>
    <row r="677" spans="1:20"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14.85</v>
      </c>
      <c r="P677">
        <f t="shared" si="61"/>
        <v>34.269230769230766</v>
      </c>
      <c r="Q677" s="6" t="str">
        <f t="shared" si="62"/>
        <v>technology</v>
      </c>
      <c r="R677" t="str">
        <f t="shared" si="63"/>
        <v>wearables</v>
      </c>
      <c r="S677" s="10">
        <f t="shared" si="64"/>
        <v>42005.290972222225</v>
      </c>
      <c r="T677" s="10">
        <f t="shared" si="65"/>
        <v>41975.930601851855</v>
      </c>
    </row>
    <row r="678" spans="1:20"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1.4710000000000001</v>
      </c>
      <c r="P678">
        <f t="shared" si="61"/>
        <v>61.291666666666664</v>
      </c>
      <c r="Q678" s="6" t="str">
        <f t="shared" si="62"/>
        <v>technology</v>
      </c>
      <c r="R678" t="str">
        <f t="shared" si="63"/>
        <v>wearables</v>
      </c>
      <c r="S678" s="10">
        <f t="shared" si="64"/>
        <v>42042.768298611118</v>
      </c>
      <c r="T678" s="10">
        <f t="shared" si="65"/>
        <v>42012.768298611118</v>
      </c>
    </row>
    <row r="679" spans="1:20"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25.584</v>
      </c>
      <c r="P679">
        <f t="shared" si="61"/>
        <v>133.25</v>
      </c>
      <c r="Q679" s="6" t="str">
        <f t="shared" si="62"/>
        <v>technology</v>
      </c>
      <c r="R679" t="str">
        <f t="shared" si="63"/>
        <v>wearables</v>
      </c>
      <c r="S679" s="10">
        <f t="shared" si="64"/>
        <v>42549.403877314813</v>
      </c>
      <c r="T679" s="10">
        <f t="shared" si="65"/>
        <v>42504.403877314813</v>
      </c>
    </row>
    <row r="680" spans="1:20"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3.8206896551724134</v>
      </c>
      <c r="P680">
        <f t="shared" si="61"/>
        <v>65.17647058823529</v>
      </c>
      <c r="Q680" s="6" t="str">
        <f t="shared" si="62"/>
        <v>technology</v>
      </c>
      <c r="R680" t="str">
        <f t="shared" si="63"/>
        <v>wearables</v>
      </c>
      <c r="S680" s="10">
        <f t="shared" si="64"/>
        <v>42511.376597222217</v>
      </c>
      <c r="T680" s="10">
        <f t="shared" si="65"/>
        <v>42481.376597222217</v>
      </c>
    </row>
    <row r="681" spans="1:20"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15.485964912280703</v>
      </c>
      <c r="P681">
        <f t="shared" si="61"/>
        <v>93.90425531914893</v>
      </c>
      <c r="Q681" s="6" t="str">
        <f t="shared" si="62"/>
        <v>technology</v>
      </c>
      <c r="R681" t="str">
        <f t="shared" si="63"/>
        <v>wearables</v>
      </c>
      <c r="S681" s="10">
        <f t="shared" si="64"/>
        <v>42616.695706018523</v>
      </c>
      <c r="T681" s="10">
        <f t="shared" si="65"/>
        <v>42556.695706018523</v>
      </c>
    </row>
    <row r="682" spans="1:20"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25.912000000000003</v>
      </c>
      <c r="P682">
        <f t="shared" si="61"/>
        <v>150.65116279069767</v>
      </c>
      <c r="Q682" s="6" t="str">
        <f t="shared" si="62"/>
        <v>technology</v>
      </c>
      <c r="R682" t="str">
        <f t="shared" si="63"/>
        <v>wearables</v>
      </c>
      <c r="S682" s="10">
        <f t="shared" si="64"/>
        <v>41899.501516203702</v>
      </c>
      <c r="T682" s="10">
        <f t="shared" si="65"/>
        <v>41864.501516203702</v>
      </c>
    </row>
    <row r="683" spans="1:20"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0.04</v>
      </c>
      <c r="P683">
        <f t="shared" si="61"/>
        <v>1</v>
      </c>
      <c r="Q683" s="6" t="str">
        <f t="shared" si="62"/>
        <v>technology</v>
      </c>
      <c r="R683" t="str">
        <f t="shared" si="63"/>
        <v>wearables</v>
      </c>
      <c r="S683" s="10">
        <f t="shared" si="64"/>
        <v>42669.805601851855</v>
      </c>
      <c r="T683" s="10">
        <f t="shared" si="65"/>
        <v>42639.805601851855</v>
      </c>
    </row>
    <row r="684" spans="1:20"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0.106</v>
      </c>
      <c r="P684">
        <f t="shared" si="61"/>
        <v>13.25</v>
      </c>
      <c r="Q684" s="6" t="str">
        <f t="shared" si="62"/>
        <v>technology</v>
      </c>
      <c r="R684" t="str">
        <f t="shared" si="63"/>
        <v>wearables</v>
      </c>
      <c r="S684" s="10">
        <f t="shared" si="64"/>
        <v>42808.723634259266</v>
      </c>
      <c r="T684" s="10">
        <f t="shared" si="65"/>
        <v>42778.765300925923</v>
      </c>
    </row>
    <row r="685" spans="1:20"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0.85142857142857142</v>
      </c>
      <c r="P685">
        <f t="shared" si="61"/>
        <v>99.333333333333329</v>
      </c>
      <c r="Q685" s="6" t="str">
        <f t="shared" si="62"/>
        <v>technology</v>
      </c>
      <c r="R685" t="str">
        <f t="shared" si="63"/>
        <v>wearables</v>
      </c>
      <c r="S685" s="10">
        <f t="shared" si="64"/>
        <v>42674.900046296301</v>
      </c>
      <c r="T685" s="10">
        <f t="shared" si="65"/>
        <v>42634.900046296301</v>
      </c>
    </row>
    <row r="686" spans="1: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7.4837500000000006</v>
      </c>
      <c r="P686">
        <f t="shared" si="61"/>
        <v>177.39259259259259</v>
      </c>
      <c r="Q686" s="6" t="str">
        <f t="shared" si="62"/>
        <v>technology</v>
      </c>
      <c r="R686" t="str">
        <f t="shared" si="63"/>
        <v>wearables</v>
      </c>
      <c r="S686" s="10">
        <f t="shared" si="64"/>
        <v>41845.125</v>
      </c>
      <c r="T686" s="10">
        <f t="shared" si="65"/>
        <v>41809.473275462966</v>
      </c>
    </row>
    <row r="687" spans="1:20"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27.650000000000002</v>
      </c>
      <c r="P687">
        <f t="shared" si="61"/>
        <v>55.3</v>
      </c>
      <c r="Q687" s="6" t="str">
        <f t="shared" si="62"/>
        <v>technology</v>
      </c>
      <c r="R687" t="str">
        <f t="shared" si="63"/>
        <v>wearables</v>
      </c>
      <c r="S687" s="10">
        <f t="shared" si="64"/>
        <v>42016.866574074069</v>
      </c>
      <c r="T687" s="10">
        <f t="shared" si="65"/>
        <v>41971.866574074069</v>
      </c>
    </row>
    <row r="688" spans="1:20"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t="e">
        <f t="shared" si="61"/>
        <v>#DIV/0!</v>
      </c>
      <c r="Q688" s="6" t="str">
        <f t="shared" si="62"/>
        <v>technology</v>
      </c>
      <c r="R688" t="str">
        <f t="shared" si="63"/>
        <v>wearables</v>
      </c>
      <c r="S688" s="10">
        <f t="shared" si="64"/>
        <v>42219.673263888893</v>
      </c>
      <c r="T688" s="10">
        <f t="shared" si="65"/>
        <v>42189.673263888893</v>
      </c>
    </row>
    <row r="689" spans="1:20"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3.55</v>
      </c>
      <c r="P689">
        <f t="shared" si="61"/>
        <v>591.66666666666663</v>
      </c>
      <c r="Q689" s="6" t="str">
        <f t="shared" si="62"/>
        <v>technology</v>
      </c>
      <c r="R689" t="str">
        <f t="shared" si="63"/>
        <v>wearables</v>
      </c>
      <c r="S689" s="10">
        <f t="shared" si="64"/>
        <v>42771.750613425931</v>
      </c>
      <c r="T689" s="10">
        <f t="shared" si="65"/>
        <v>42711.750613425931</v>
      </c>
    </row>
    <row r="690" spans="1:20"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72.989999999999995</v>
      </c>
      <c r="P690">
        <f t="shared" si="61"/>
        <v>405.5</v>
      </c>
      <c r="Q690" s="6" t="str">
        <f t="shared" si="62"/>
        <v>technology</v>
      </c>
      <c r="R690" t="str">
        <f t="shared" si="63"/>
        <v>wearables</v>
      </c>
      <c r="S690" s="10">
        <f t="shared" si="64"/>
        <v>42292.104780092588</v>
      </c>
      <c r="T690" s="10">
        <f t="shared" si="65"/>
        <v>42262.104780092588</v>
      </c>
    </row>
    <row r="691" spans="1:20"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57.648750000000007</v>
      </c>
      <c r="P691">
        <f t="shared" si="61"/>
        <v>343.14732142857144</v>
      </c>
      <c r="Q691" s="6" t="str">
        <f t="shared" si="62"/>
        <v>technology</v>
      </c>
      <c r="R691" t="str">
        <f t="shared" si="63"/>
        <v>wearables</v>
      </c>
      <c r="S691" s="10">
        <f t="shared" si="64"/>
        <v>42712.207638888889</v>
      </c>
      <c r="T691" s="10">
        <f t="shared" si="65"/>
        <v>42675.66778935185</v>
      </c>
    </row>
    <row r="692" spans="1:20"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12.34</v>
      </c>
      <c r="P692">
        <f t="shared" si="61"/>
        <v>72.588235294117652</v>
      </c>
      <c r="Q692" s="6" t="str">
        <f t="shared" si="62"/>
        <v>technology</v>
      </c>
      <c r="R692" t="str">
        <f t="shared" si="63"/>
        <v>wearables</v>
      </c>
      <c r="S692" s="10">
        <f t="shared" si="64"/>
        <v>42622.25</v>
      </c>
      <c r="T692" s="10">
        <f t="shared" si="65"/>
        <v>42579.634733796294</v>
      </c>
    </row>
    <row r="693" spans="1:20"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0.52</v>
      </c>
      <c r="P693">
        <f t="shared" si="61"/>
        <v>26</v>
      </c>
      <c r="Q693" s="6" t="str">
        <f t="shared" si="62"/>
        <v>technology</v>
      </c>
      <c r="R693" t="str">
        <f t="shared" si="63"/>
        <v>wearables</v>
      </c>
      <c r="S693" s="10">
        <f t="shared" si="64"/>
        <v>42186.028310185182</v>
      </c>
      <c r="T693" s="10">
        <f t="shared" si="65"/>
        <v>42158.028310185182</v>
      </c>
    </row>
    <row r="694" spans="1:20"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6.5299999999999994</v>
      </c>
      <c r="P694">
        <f t="shared" si="61"/>
        <v>6.4975124378109452</v>
      </c>
      <c r="Q694" s="6" t="str">
        <f t="shared" si="62"/>
        <v>technology</v>
      </c>
      <c r="R694" t="str">
        <f t="shared" si="63"/>
        <v>wearables</v>
      </c>
      <c r="S694" s="10">
        <f t="shared" si="64"/>
        <v>42726.37572916667</v>
      </c>
      <c r="T694" s="10">
        <f t="shared" si="65"/>
        <v>42696.37572916667</v>
      </c>
    </row>
    <row r="695" spans="1:20"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35.338000000000001</v>
      </c>
      <c r="P695">
        <f t="shared" si="61"/>
        <v>119.38513513513513</v>
      </c>
      <c r="Q695" s="6" t="str">
        <f t="shared" si="62"/>
        <v>technology</v>
      </c>
      <c r="R695" t="str">
        <f t="shared" si="63"/>
        <v>wearables</v>
      </c>
      <c r="S695" s="10">
        <f t="shared" si="64"/>
        <v>42124.808182870373</v>
      </c>
      <c r="T695" s="10">
        <f t="shared" si="65"/>
        <v>42094.808182870373</v>
      </c>
    </row>
    <row r="696" spans="1:20"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0.39333333333333331</v>
      </c>
      <c r="P696">
        <f t="shared" si="61"/>
        <v>84.285714285714292</v>
      </c>
      <c r="Q696" s="6" t="str">
        <f t="shared" si="62"/>
        <v>technology</v>
      </c>
      <c r="R696" t="str">
        <f t="shared" si="63"/>
        <v>wearables</v>
      </c>
      <c r="S696" s="10">
        <f t="shared" si="64"/>
        <v>42767.663877314815</v>
      </c>
      <c r="T696" s="10">
        <f t="shared" si="65"/>
        <v>42737.663877314815</v>
      </c>
    </row>
    <row r="697" spans="1:20"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1.06</v>
      </c>
      <c r="P697">
        <f t="shared" si="61"/>
        <v>90.857142857142861</v>
      </c>
      <c r="Q697" s="6" t="str">
        <f t="shared" si="62"/>
        <v>technology</v>
      </c>
      <c r="R697" t="str">
        <f t="shared" si="63"/>
        <v>wearables</v>
      </c>
      <c r="S697" s="10">
        <f t="shared" si="64"/>
        <v>41943.521064814813</v>
      </c>
      <c r="T697" s="10">
        <f t="shared" si="65"/>
        <v>41913.521064814813</v>
      </c>
    </row>
    <row r="698" spans="1:20"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5.7142857142857147E-4</v>
      </c>
      <c r="P698">
        <f t="shared" si="61"/>
        <v>1</v>
      </c>
      <c r="Q698" s="6" t="str">
        <f t="shared" si="62"/>
        <v>technology</v>
      </c>
      <c r="R698" t="str">
        <f t="shared" si="63"/>
        <v>wearables</v>
      </c>
      <c r="S698" s="10">
        <f t="shared" si="64"/>
        <v>41845.927106481482</v>
      </c>
      <c r="T698" s="10">
        <f t="shared" si="65"/>
        <v>41815.927106481482</v>
      </c>
    </row>
    <row r="699" spans="1:20"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46.379999999999995</v>
      </c>
      <c r="P699">
        <f t="shared" si="61"/>
        <v>20.342105263157894</v>
      </c>
      <c r="Q699" s="6" t="str">
        <f t="shared" si="62"/>
        <v>technology</v>
      </c>
      <c r="R699" t="str">
        <f t="shared" si="63"/>
        <v>wearables</v>
      </c>
      <c r="S699" s="10">
        <f t="shared" si="64"/>
        <v>42403.523020833338</v>
      </c>
      <c r="T699" s="10">
        <f t="shared" si="65"/>
        <v>42388.523020833338</v>
      </c>
    </row>
    <row r="700" spans="1:20"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15.39</v>
      </c>
      <c r="P700">
        <f t="shared" si="61"/>
        <v>530.68965517241384</v>
      </c>
      <c r="Q700" s="6" t="str">
        <f t="shared" si="62"/>
        <v>technology</v>
      </c>
      <c r="R700" t="str">
        <f t="shared" si="63"/>
        <v>wearables</v>
      </c>
      <c r="S700" s="10">
        <f t="shared" si="64"/>
        <v>41900.083333333336</v>
      </c>
      <c r="T700" s="10">
        <f t="shared" si="65"/>
        <v>41866.931076388886</v>
      </c>
    </row>
    <row r="701" spans="1:20"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82.422107692307705</v>
      </c>
      <c r="P701">
        <f t="shared" si="61"/>
        <v>120.39184269662923</v>
      </c>
      <c r="Q701" s="6" t="str">
        <f t="shared" si="62"/>
        <v>technology</v>
      </c>
      <c r="R701" t="str">
        <f t="shared" si="63"/>
        <v>wearables</v>
      </c>
      <c r="S701" s="10">
        <f t="shared" si="64"/>
        <v>41600.666666666664</v>
      </c>
      <c r="T701" s="10">
        <f t="shared" si="65"/>
        <v>41563.485509259262</v>
      </c>
    </row>
    <row r="702" spans="1:20"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2.6866666666666665</v>
      </c>
      <c r="P702">
        <f t="shared" si="61"/>
        <v>13</v>
      </c>
      <c r="Q702" s="6" t="str">
        <f t="shared" si="62"/>
        <v>technology</v>
      </c>
      <c r="R702" t="str">
        <f t="shared" si="63"/>
        <v>wearables</v>
      </c>
      <c r="S702" s="10">
        <f t="shared" si="64"/>
        <v>42745.688437500001</v>
      </c>
      <c r="T702" s="10">
        <f t="shared" si="65"/>
        <v>42715.688437500001</v>
      </c>
    </row>
    <row r="703" spans="1:20"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26.6</v>
      </c>
      <c r="P703">
        <f t="shared" si="61"/>
        <v>291.33333333333331</v>
      </c>
      <c r="Q703" s="6" t="str">
        <f t="shared" si="62"/>
        <v>technology</v>
      </c>
      <c r="R703" t="str">
        <f t="shared" si="63"/>
        <v>wearables</v>
      </c>
      <c r="S703" s="10">
        <f t="shared" si="64"/>
        <v>41843.662962962961</v>
      </c>
      <c r="T703" s="10">
        <f t="shared" si="65"/>
        <v>41813.662962962961</v>
      </c>
    </row>
    <row r="704" spans="1:20"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30.813400000000001</v>
      </c>
      <c r="P704">
        <f t="shared" si="61"/>
        <v>124.9191891891892</v>
      </c>
      <c r="Q704" s="6" t="str">
        <f t="shared" si="62"/>
        <v>technology</v>
      </c>
      <c r="R704" t="str">
        <f t="shared" si="63"/>
        <v>wearables</v>
      </c>
      <c r="S704" s="10">
        <f t="shared" si="64"/>
        <v>42698.768368055549</v>
      </c>
      <c r="T704" s="10">
        <f t="shared" si="65"/>
        <v>42668.726701388892</v>
      </c>
    </row>
    <row r="705" spans="1:20"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5.58</v>
      </c>
      <c r="P705">
        <f t="shared" si="61"/>
        <v>119.57142857142857</v>
      </c>
      <c r="Q705" s="6" t="str">
        <f t="shared" si="62"/>
        <v>technology</v>
      </c>
      <c r="R705" t="str">
        <f t="shared" si="63"/>
        <v>wearables</v>
      </c>
      <c r="S705" s="10">
        <f t="shared" si="64"/>
        <v>42766.98055555555</v>
      </c>
      <c r="T705" s="10">
        <f t="shared" si="65"/>
        <v>42711.950798611113</v>
      </c>
    </row>
    <row r="706" spans="1:20"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0"/>
        <v>0.87454545454545463</v>
      </c>
      <c r="P706">
        <f t="shared" si="61"/>
        <v>120.25</v>
      </c>
      <c r="Q706" s="6" t="str">
        <f t="shared" si="62"/>
        <v>technology</v>
      </c>
      <c r="R706" t="str">
        <f t="shared" si="63"/>
        <v>wearables</v>
      </c>
      <c r="S706" s="10">
        <f t="shared" si="64"/>
        <v>42786.192916666667</v>
      </c>
      <c r="T706" s="10">
        <f t="shared" si="65"/>
        <v>42726.192916666667</v>
      </c>
    </row>
    <row r="707" spans="1:20"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6">E707/D707 * 100</f>
        <v>0.97699999999999987</v>
      </c>
      <c r="P707">
        <f t="shared" ref="P707:P770" si="67">E707/L707</f>
        <v>195.4</v>
      </c>
      <c r="Q707" s="6" t="str">
        <f t="shared" ref="Q707:Q770" si="68">LEFT(N707, SEARCH("/",N707,1) - 1)</f>
        <v>technology</v>
      </c>
      <c r="R707" t="str">
        <f t="shared" ref="R707:R770" si="69">RIGHT(N707, LEN(N707) - SEARCH("/",N707,1) )</f>
        <v>wearables</v>
      </c>
      <c r="S707" s="10">
        <f t="shared" ref="S707:S770" si="70">(((I707/60)/60)/24) + DATE(1970,1,1)</f>
        <v>42756.491643518515</v>
      </c>
      <c r="T707" s="10">
        <f t="shared" ref="T707:T770" si="71">(((J707/60)/60)/24) + DATE(1970,1,1)</f>
        <v>42726.491643518515</v>
      </c>
    </row>
    <row r="708" spans="1:20"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t="e">
        <f t="shared" si="67"/>
        <v>#DIV/0!</v>
      </c>
      <c r="Q708" s="6" t="str">
        <f t="shared" si="68"/>
        <v>technology</v>
      </c>
      <c r="R708" t="str">
        <f t="shared" si="69"/>
        <v>wearables</v>
      </c>
      <c r="S708" s="10">
        <f t="shared" si="70"/>
        <v>42718.777083333334</v>
      </c>
      <c r="T708" s="10">
        <f t="shared" si="71"/>
        <v>42676.995173611111</v>
      </c>
    </row>
    <row r="709" spans="1:20"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78.927352941176466</v>
      </c>
      <c r="P709">
        <f t="shared" si="67"/>
        <v>117.69868421052631</v>
      </c>
      <c r="Q709" s="6" t="str">
        <f t="shared" si="68"/>
        <v>technology</v>
      </c>
      <c r="R709" t="str">
        <f t="shared" si="69"/>
        <v>wearables</v>
      </c>
      <c r="S709" s="10">
        <f t="shared" si="70"/>
        <v>42736.663506944446</v>
      </c>
      <c r="T709" s="10">
        <f t="shared" si="71"/>
        <v>42696.663506944446</v>
      </c>
    </row>
    <row r="710" spans="1:20"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22.092500000000001</v>
      </c>
      <c r="P710">
        <f t="shared" si="67"/>
        <v>23.948509485094849</v>
      </c>
      <c r="Q710" s="6" t="str">
        <f t="shared" si="68"/>
        <v>technology</v>
      </c>
      <c r="R710" t="str">
        <f t="shared" si="69"/>
        <v>wearables</v>
      </c>
      <c r="S710" s="10">
        <f t="shared" si="70"/>
        <v>41895.581018518518</v>
      </c>
      <c r="T710" s="10">
        <f t="shared" si="71"/>
        <v>41835.581018518518</v>
      </c>
    </row>
    <row r="711" spans="1:20"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0.40666666666666662</v>
      </c>
      <c r="P711">
        <f t="shared" si="67"/>
        <v>30.5</v>
      </c>
      <c r="Q711" s="6" t="str">
        <f t="shared" si="68"/>
        <v>technology</v>
      </c>
      <c r="R711" t="str">
        <f t="shared" si="69"/>
        <v>wearables</v>
      </c>
      <c r="S711" s="10">
        <f t="shared" si="70"/>
        <v>41978.041192129633</v>
      </c>
      <c r="T711" s="10">
        <f t="shared" si="71"/>
        <v>41948.041192129633</v>
      </c>
    </row>
    <row r="712" spans="1:20"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t="e">
        <f t="shared" si="67"/>
        <v>#DIV/0!</v>
      </c>
      <c r="Q712" s="6" t="str">
        <f t="shared" si="68"/>
        <v>technology</v>
      </c>
      <c r="R712" t="str">
        <f t="shared" si="69"/>
        <v>wearables</v>
      </c>
      <c r="S712" s="10">
        <f t="shared" si="70"/>
        <v>41871.030555555553</v>
      </c>
      <c r="T712" s="10">
        <f t="shared" si="71"/>
        <v>41837.984976851854</v>
      </c>
    </row>
    <row r="713" spans="1:20"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33.790999999999997</v>
      </c>
      <c r="P713">
        <f t="shared" si="67"/>
        <v>99.973372781065095</v>
      </c>
      <c r="Q713" s="6" t="str">
        <f t="shared" si="68"/>
        <v>technology</v>
      </c>
      <c r="R713" t="str">
        <f t="shared" si="69"/>
        <v>wearables</v>
      </c>
      <c r="S713" s="10">
        <f t="shared" si="70"/>
        <v>42718.500787037032</v>
      </c>
      <c r="T713" s="10">
        <f t="shared" si="71"/>
        <v>42678.459120370375</v>
      </c>
    </row>
    <row r="714" spans="1:20"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0.21649484536082475</v>
      </c>
      <c r="P714">
        <f t="shared" si="67"/>
        <v>26.25</v>
      </c>
      <c r="Q714" s="6" t="str">
        <f t="shared" si="68"/>
        <v>technology</v>
      </c>
      <c r="R714" t="str">
        <f t="shared" si="69"/>
        <v>wearables</v>
      </c>
      <c r="S714" s="10">
        <f t="shared" si="70"/>
        <v>42414.680925925932</v>
      </c>
      <c r="T714" s="10">
        <f t="shared" si="71"/>
        <v>42384.680925925932</v>
      </c>
    </row>
    <row r="715" spans="1:20"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0.79600000000000004</v>
      </c>
      <c r="P715">
        <f t="shared" si="67"/>
        <v>199</v>
      </c>
      <c r="Q715" s="6" t="str">
        <f t="shared" si="68"/>
        <v>technology</v>
      </c>
      <c r="R715" t="str">
        <f t="shared" si="69"/>
        <v>wearables</v>
      </c>
      <c r="S715" s="10">
        <f t="shared" si="70"/>
        <v>42526.529305555552</v>
      </c>
      <c r="T715" s="10">
        <f t="shared" si="71"/>
        <v>42496.529305555552</v>
      </c>
    </row>
    <row r="716" spans="1:20"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14.993333333333334</v>
      </c>
      <c r="P716">
        <f t="shared" si="67"/>
        <v>80.321428571428569</v>
      </c>
      <c r="Q716" s="6" t="str">
        <f t="shared" si="68"/>
        <v>technology</v>
      </c>
      <c r="R716" t="str">
        <f t="shared" si="69"/>
        <v>wearables</v>
      </c>
      <c r="S716" s="10">
        <f t="shared" si="70"/>
        <v>42794.787986111114</v>
      </c>
      <c r="T716" s="10">
        <f t="shared" si="71"/>
        <v>42734.787986111114</v>
      </c>
    </row>
    <row r="717" spans="1:20"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5.0509090909090908</v>
      </c>
      <c r="P717">
        <f t="shared" si="67"/>
        <v>115.75</v>
      </c>
      <c r="Q717" s="6" t="str">
        <f t="shared" si="68"/>
        <v>technology</v>
      </c>
      <c r="R717" t="str">
        <f t="shared" si="69"/>
        <v>wearables</v>
      </c>
      <c r="S717" s="10">
        <f t="shared" si="70"/>
        <v>42313.132407407407</v>
      </c>
      <c r="T717" s="10">
        <f t="shared" si="71"/>
        <v>42273.090740740736</v>
      </c>
    </row>
    <row r="718" spans="1:20"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10.214285714285715</v>
      </c>
      <c r="P718">
        <f t="shared" si="67"/>
        <v>44.6875</v>
      </c>
      <c r="Q718" s="6" t="str">
        <f t="shared" si="68"/>
        <v>technology</v>
      </c>
      <c r="R718" t="str">
        <f t="shared" si="69"/>
        <v>wearables</v>
      </c>
      <c r="S718" s="10">
        <f t="shared" si="70"/>
        <v>41974</v>
      </c>
      <c r="T718" s="10">
        <f t="shared" si="71"/>
        <v>41940.658645833333</v>
      </c>
    </row>
    <row r="719" spans="1: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0.30499999999999999</v>
      </c>
      <c r="P719">
        <f t="shared" si="67"/>
        <v>76.25</v>
      </c>
      <c r="Q719" s="6" t="str">
        <f t="shared" si="68"/>
        <v>technology</v>
      </c>
      <c r="R719" t="str">
        <f t="shared" si="69"/>
        <v>wearables</v>
      </c>
      <c r="S719" s="10">
        <f t="shared" si="70"/>
        <v>41887.854189814818</v>
      </c>
      <c r="T719" s="10">
        <f t="shared" si="71"/>
        <v>41857.854189814818</v>
      </c>
    </row>
    <row r="720" spans="1:20"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0.75</v>
      </c>
      <c r="P720">
        <f t="shared" si="67"/>
        <v>22.5</v>
      </c>
      <c r="Q720" s="6" t="str">
        <f t="shared" si="68"/>
        <v>technology</v>
      </c>
      <c r="R720" t="str">
        <f t="shared" si="69"/>
        <v>wearables</v>
      </c>
      <c r="S720" s="10">
        <f t="shared" si="70"/>
        <v>42784.249305555553</v>
      </c>
      <c r="T720" s="10">
        <f t="shared" si="71"/>
        <v>42752.845451388886</v>
      </c>
    </row>
    <row r="721" spans="1:20"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1.2933333333333332</v>
      </c>
      <c r="P721">
        <f t="shared" si="67"/>
        <v>19.399999999999999</v>
      </c>
      <c r="Q721" s="6" t="str">
        <f t="shared" si="68"/>
        <v>technology</v>
      </c>
      <c r="R721" t="str">
        <f t="shared" si="69"/>
        <v>wearables</v>
      </c>
      <c r="S721" s="10">
        <f t="shared" si="70"/>
        <v>42423.040231481486</v>
      </c>
      <c r="T721" s="10">
        <f t="shared" si="71"/>
        <v>42409.040231481486</v>
      </c>
    </row>
    <row r="722" spans="1:20"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143.94736842105263</v>
      </c>
      <c r="P722">
        <f t="shared" si="67"/>
        <v>66.707317073170728</v>
      </c>
      <c r="Q722" s="6" t="str">
        <f t="shared" si="68"/>
        <v>publishing</v>
      </c>
      <c r="R722" t="str">
        <f t="shared" si="69"/>
        <v>nonfiction</v>
      </c>
      <c r="S722" s="10">
        <f t="shared" si="70"/>
        <v>40937.649201388893</v>
      </c>
      <c r="T722" s="10">
        <f t="shared" si="71"/>
        <v>40909.649201388893</v>
      </c>
    </row>
    <row r="723" spans="1:20"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122.10975609756099</v>
      </c>
      <c r="P723">
        <f t="shared" si="67"/>
        <v>84.142857142857139</v>
      </c>
      <c r="Q723" s="6" t="str">
        <f t="shared" si="68"/>
        <v>publishing</v>
      </c>
      <c r="R723" t="str">
        <f t="shared" si="69"/>
        <v>nonfiction</v>
      </c>
      <c r="S723" s="10">
        <f t="shared" si="70"/>
        <v>41852.571840277778</v>
      </c>
      <c r="T723" s="10">
        <f t="shared" si="71"/>
        <v>41807.571840277778</v>
      </c>
    </row>
    <row r="724" spans="1:20"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132.024</v>
      </c>
      <c r="P724">
        <f t="shared" si="67"/>
        <v>215.72549019607843</v>
      </c>
      <c r="Q724" s="6" t="str">
        <f t="shared" si="68"/>
        <v>publishing</v>
      </c>
      <c r="R724" t="str">
        <f t="shared" si="69"/>
        <v>nonfiction</v>
      </c>
      <c r="S724" s="10">
        <f t="shared" si="70"/>
        <v>41007.76363425926</v>
      </c>
      <c r="T724" s="10">
        <f t="shared" si="71"/>
        <v>40977.805300925924</v>
      </c>
    </row>
    <row r="725" spans="1:20"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109.38000000000001</v>
      </c>
      <c r="P725">
        <f t="shared" si="67"/>
        <v>54.69</v>
      </c>
      <c r="Q725" s="6" t="str">
        <f t="shared" si="68"/>
        <v>publishing</v>
      </c>
      <c r="R725" t="str">
        <f t="shared" si="69"/>
        <v>nonfiction</v>
      </c>
      <c r="S725" s="10">
        <f t="shared" si="70"/>
        <v>42215.165972222225</v>
      </c>
      <c r="T725" s="10">
        <f t="shared" si="71"/>
        <v>42184.816539351858</v>
      </c>
    </row>
    <row r="726" spans="1:20"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105.47157142857144</v>
      </c>
      <c r="P726">
        <f t="shared" si="67"/>
        <v>51.62944055944056</v>
      </c>
      <c r="Q726" s="6" t="str">
        <f t="shared" si="68"/>
        <v>publishing</v>
      </c>
      <c r="R726" t="str">
        <f t="shared" si="69"/>
        <v>nonfiction</v>
      </c>
      <c r="S726" s="10">
        <f t="shared" si="70"/>
        <v>40724.638460648144</v>
      </c>
      <c r="T726" s="10">
        <f t="shared" si="71"/>
        <v>40694.638460648144</v>
      </c>
    </row>
    <row r="727" spans="1:20"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100.35000000000001</v>
      </c>
      <c r="P727">
        <f t="shared" si="67"/>
        <v>143.35714285714286</v>
      </c>
      <c r="Q727" s="6" t="str">
        <f t="shared" si="68"/>
        <v>publishing</v>
      </c>
      <c r="R727" t="str">
        <f t="shared" si="69"/>
        <v>nonfiction</v>
      </c>
      <c r="S727" s="10">
        <f t="shared" si="70"/>
        <v>42351.626296296294</v>
      </c>
      <c r="T727" s="10">
        <f t="shared" si="71"/>
        <v>42321.626296296294</v>
      </c>
    </row>
    <row r="728" spans="1:20"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101.4</v>
      </c>
      <c r="P728">
        <f t="shared" si="67"/>
        <v>72.428571428571431</v>
      </c>
      <c r="Q728" s="6" t="str">
        <f t="shared" si="68"/>
        <v>publishing</v>
      </c>
      <c r="R728" t="str">
        <f t="shared" si="69"/>
        <v>nonfiction</v>
      </c>
      <c r="S728" s="10">
        <f t="shared" si="70"/>
        <v>41376.042673611111</v>
      </c>
      <c r="T728" s="10">
        <f t="shared" si="71"/>
        <v>41346.042673611111</v>
      </c>
    </row>
    <row r="729" spans="1:20"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155.51428571428571</v>
      </c>
      <c r="P729">
        <f t="shared" si="67"/>
        <v>36.530201342281877</v>
      </c>
      <c r="Q729" s="6" t="str">
        <f t="shared" si="68"/>
        <v>publishing</v>
      </c>
      <c r="R729" t="str">
        <f t="shared" si="69"/>
        <v>nonfiction</v>
      </c>
      <c r="S729" s="10">
        <f t="shared" si="70"/>
        <v>41288.888888888891</v>
      </c>
      <c r="T729" s="10">
        <f t="shared" si="71"/>
        <v>41247.020243055551</v>
      </c>
    </row>
    <row r="730" spans="1:20" ht="30"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105.566</v>
      </c>
      <c r="P730">
        <f t="shared" si="67"/>
        <v>60.903461538461535</v>
      </c>
      <c r="Q730" s="6" t="str">
        <f t="shared" si="68"/>
        <v>publishing</v>
      </c>
      <c r="R730" t="str">
        <f t="shared" si="69"/>
        <v>nonfiction</v>
      </c>
      <c r="S730" s="10">
        <f t="shared" si="70"/>
        <v>40776.837465277778</v>
      </c>
      <c r="T730" s="10">
        <f t="shared" si="71"/>
        <v>40731.837465277778</v>
      </c>
    </row>
    <row r="731" spans="1:20"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130.65</v>
      </c>
      <c r="P731">
        <f t="shared" si="67"/>
        <v>43.55</v>
      </c>
      <c r="Q731" s="6" t="str">
        <f t="shared" si="68"/>
        <v>publishing</v>
      </c>
      <c r="R731" t="str">
        <f t="shared" si="69"/>
        <v>nonfiction</v>
      </c>
      <c r="S731" s="10">
        <f t="shared" si="70"/>
        <v>41171.185891203706</v>
      </c>
      <c r="T731" s="10">
        <f t="shared" si="71"/>
        <v>41111.185891203706</v>
      </c>
    </row>
    <row r="732" spans="1:20"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132.19</v>
      </c>
      <c r="P732">
        <f t="shared" si="67"/>
        <v>99.766037735849054</v>
      </c>
      <c r="Q732" s="6" t="str">
        <f t="shared" si="68"/>
        <v>publishing</v>
      </c>
      <c r="R732" t="str">
        <f t="shared" si="69"/>
        <v>nonfiction</v>
      </c>
      <c r="S732" s="10">
        <f t="shared" si="70"/>
        <v>40884.745266203703</v>
      </c>
      <c r="T732" s="10">
        <f t="shared" si="71"/>
        <v>40854.745266203703</v>
      </c>
    </row>
    <row r="733" spans="1:20"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f t="shared" si="67"/>
        <v>88.732394366197184</v>
      </c>
      <c r="Q733" s="6" t="str">
        <f t="shared" si="68"/>
        <v>publishing</v>
      </c>
      <c r="R733" t="str">
        <f t="shared" si="69"/>
        <v>nonfiction</v>
      </c>
      <c r="S733" s="10">
        <f t="shared" si="70"/>
        <v>40930.25</v>
      </c>
      <c r="T733" s="10">
        <f t="shared" si="71"/>
        <v>40879.795682870368</v>
      </c>
    </row>
    <row r="734" spans="1:20"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7"/>
        <v>4.9230769230769234</v>
      </c>
      <c r="Q734" s="6" t="str">
        <f t="shared" si="68"/>
        <v>publishing</v>
      </c>
      <c r="R734" t="str">
        <f t="shared" si="69"/>
        <v>nonfiction</v>
      </c>
      <c r="S734" s="10">
        <f t="shared" si="70"/>
        <v>41546.424317129626</v>
      </c>
      <c r="T734" s="10">
        <f t="shared" si="71"/>
        <v>41486.424317129626</v>
      </c>
    </row>
    <row r="735" spans="1:20"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120.48</v>
      </c>
      <c r="P735">
        <f t="shared" si="67"/>
        <v>17.822485207100591</v>
      </c>
      <c r="Q735" s="6" t="str">
        <f t="shared" si="68"/>
        <v>publishing</v>
      </c>
      <c r="R735" t="str">
        <f t="shared" si="69"/>
        <v>nonfiction</v>
      </c>
      <c r="S735" s="10">
        <f t="shared" si="70"/>
        <v>41628.420046296298</v>
      </c>
      <c r="T735" s="10">
        <f t="shared" si="71"/>
        <v>41598.420046296298</v>
      </c>
    </row>
    <row r="736" spans="1:20"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125.52941176470588</v>
      </c>
      <c r="P736">
        <f t="shared" si="67"/>
        <v>187.19298245614036</v>
      </c>
      <c r="Q736" s="6" t="str">
        <f t="shared" si="68"/>
        <v>publishing</v>
      </c>
      <c r="R736" t="str">
        <f t="shared" si="69"/>
        <v>nonfiction</v>
      </c>
      <c r="S736" s="10">
        <f t="shared" si="70"/>
        <v>42133.208333333328</v>
      </c>
      <c r="T736" s="10">
        <f t="shared" si="71"/>
        <v>42102.164583333331</v>
      </c>
    </row>
    <row r="737" spans="1:20"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114.40638297872341</v>
      </c>
      <c r="P737">
        <f t="shared" si="67"/>
        <v>234.80786026200875</v>
      </c>
      <c r="Q737" s="6" t="str">
        <f t="shared" si="68"/>
        <v>publishing</v>
      </c>
      <c r="R737" t="str">
        <f t="shared" si="69"/>
        <v>nonfiction</v>
      </c>
      <c r="S737" s="10">
        <f t="shared" si="70"/>
        <v>41977.027083333334</v>
      </c>
      <c r="T737" s="10">
        <f t="shared" si="71"/>
        <v>41946.029467592591</v>
      </c>
    </row>
    <row r="738" spans="1:20"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315.13888888888891</v>
      </c>
      <c r="P738">
        <f t="shared" si="67"/>
        <v>105.04629629629629</v>
      </c>
      <c r="Q738" s="6" t="str">
        <f t="shared" si="68"/>
        <v>publishing</v>
      </c>
      <c r="R738" t="str">
        <f t="shared" si="69"/>
        <v>nonfiction</v>
      </c>
      <c r="S738" s="10">
        <f t="shared" si="70"/>
        <v>41599.207638888889</v>
      </c>
      <c r="T738" s="10">
        <f t="shared" si="71"/>
        <v>41579.734259259261</v>
      </c>
    </row>
    <row r="739" spans="1:20"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122.39999999999999</v>
      </c>
      <c r="P739">
        <f t="shared" si="67"/>
        <v>56.666666666666664</v>
      </c>
      <c r="Q739" s="6" t="str">
        <f t="shared" si="68"/>
        <v>publishing</v>
      </c>
      <c r="R739" t="str">
        <f t="shared" si="69"/>
        <v>nonfiction</v>
      </c>
      <c r="S739" s="10">
        <f t="shared" si="70"/>
        <v>41684.833333333336</v>
      </c>
      <c r="T739" s="10">
        <f t="shared" si="71"/>
        <v>41667.275312500002</v>
      </c>
    </row>
    <row r="740" spans="1:20"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106.73333333333332</v>
      </c>
      <c r="P740">
        <f t="shared" si="67"/>
        <v>39.048780487804876</v>
      </c>
      <c r="Q740" s="6" t="str">
        <f t="shared" si="68"/>
        <v>publishing</v>
      </c>
      <c r="R740" t="str">
        <f t="shared" si="69"/>
        <v>nonfiction</v>
      </c>
      <c r="S740" s="10">
        <f t="shared" si="70"/>
        <v>41974.207638888889</v>
      </c>
      <c r="T740" s="10">
        <f t="shared" si="71"/>
        <v>41943.604097222218</v>
      </c>
    </row>
    <row r="741" spans="1:20"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158.33333333333331</v>
      </c>
      <c r="P741">
        <f t="shared" si="67"/>
        <v>68.345323741007192</v>
      </c>
      <c r="Q741" s="6" t="str">
        <f t="shared" si="68"/>
        <v>publishing</v>
      </c>
      <c r="R741" t="str">
        <f t="shared" si="69"/>
        <v>nonfiction</v>
      </c>
      <c r="S741" s="10">
        <f t="shared" si="70"/>
        <v>41862.502650462964</v>
      </c>
      <c r="T741" s="10">
        <f t="shared" si="71"/>
        <v>41829.502650462964</v>
      </c>
    </row>
    <row r="742" spans="1:20"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107.4</v>
      </c>
      <c r="P742">
        <f t="shared" si="67"/>
        <v>169.57894736842104</v>
      </c>
      <c r="Q742" s="6" t="str">
        <f t="shared" si="68"/>
        <v>publishing</v>
      </c>
      <c r="R742" t="str">
        <f t="shared" si="69"/>
        <v>nonfiction</v>
      </c>
      <c r="S742" s="10">
        <f t="shared" si="70"/>
        <v>42176.146782407406</v>
      </c>
      <c r="T742" s="10">
        <f t="shared" si="71"/>
        <v>42162.146782407406</v>
      </c>
    </row>
    <row r="743" spans="1:20"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102.25999999999999</v>
      </c>
      <c r="P743">
        <f t="shared" si="67"/>
        <v>141.42340425531913</v>
      </c>
      <c r="Q743" s="6" t="str">
        <f t="shared" si="68"/>
        <v>publishing</v>
      </c>
      <c r="R743" t="str">
        <f t="shared" si="69"/>
        <v>nonfiction</v>
      </c>
      <c r="S743" s="10">
        <f t="shared" si="70"/>
        <v>41436.648217592592</v>
      </c>
      <c r="T743" s="10">
        <f t="shared" si="71"/>
        <v>41401.648217592592</v>
      </c>
    </row>
    <row r="744" spans="1:20"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110.71428571428572</v>
      </c>
      <c r="P744">
        <f t="shared" si="67"/>
        <v>67.391304347826093</v>
      </c>
      <c r="Q744" s="6" t="str">
        <f t="shared" si="68"/>
        <v>publishing</v>
      </c>
      <c r="R744" t="str">
        <f t="shared" si="69"/>
        <v>nonfiction</v>
      </c>
      <c r="S744" s="10">
        <f t="shared" si="70"/>
        <v>41719.876296296294</v>
      </c>
      <c r="T744" s="10">
        <f t="shared" si="71"/>
        <v>41689.917962962965</v>
      </c>
    </row>
    <row r="745" spans="1:20"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7"/>
        <v>54.266666666666666</v>
      </c>
      <c r="Q745" s="6" t="str">
        <f t="shared" si="68"/>
        <v>publishing</v>
      </c>
      <c r="R745" t="str">
        <f t="shared" si="69"/>
        <v>nonfiction</v>
      </c>
      <c r="S745" s="10">
        <f t="shared" si="70"/>
        <v>41015.875</v>
      </c>
      <c r="T745" s="10">
        <f t="shared" si="71"/>
        <v>40990.709317129629</v>
      </c>
    </row>
    <row r="746" spans="1:20"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102.32000000000001</v>
      </c>
      <c r="P746">
        <f t="shared" si="67"/>
        <v>82.516129032258064</v>
      </c>
      <c r="Q746" s="6" t="str">
        <f t="shared" si="68"/>
        <v>publishing</v>
      </c>
      <c r="R746" t="str">
        <f t="shared" si="69"/>
        <v>nonfiction</v>
      </c>
      <c r="S746" s="10">
        <f t="shared" si="70"/>
        <v>41256.95721064815</v>
      </c>
      <c r="T746" s="10">
        <f t="shared" si="71"/>
        <v>41226.95721064815</v>
      </c>
    </row>
    <row r="747" spans="1:20"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179.09909909909908</v>
      </c>
      <c r="P747">
        <f t="shared" si="67"/>
        <v>53.729729729729726</v>
      </c>
      <c r="Q747" s="6" t="str">
        <f t="shared" si="68"/>
        <v>publishing</v>
      </c>
      <c r="R747" t="str">
        <f t="shared" si="69"/>
        <v>nonfiction</v>
      </c>
      <c r="S747" s="10">
        <f t="shared" si="70"/>
        <v>41397.572280092594</v>
      </c>
      <c r="T747" s="10">
        <f t="shared" si="71"/>
        <v>41367.572280092594</v>
      </c>
    </row>
    <row r="748" spans="1: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111.08135252761969</v>
      </c>
      <c r="P748">
        <f t="shared" si="67"/>
        <v>34.206185567010309</v>
      </c>
      <c r="Q748" s="6" t="str">
        <f t="shared" si="68"/>
        <v>publishing</v>
      </c>
      <c r="R748" t="str">
        <f t="shared" si="69"/>
        <v>nonfiction</v>
      </c>
      <c r="S748" s="10">
        <f t="shared" si="70"/>
        <v>41175.165972222225</v>
      </c>
      <c r="T748" s="10">
        <f t="shared" si="71"/>
        <v>41157.042928240742</v>
      </c>
    </row>
    <row r="749" spans="1:20"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100.04285714285714</v>
      </c>
      <c r="P749">
        <f t="shared" si="67"/>
        <v>127.32727272727273</v>
      </c>
      <c r="Q749" s="6" t="str">
        <f t="shared" si="68"/>
        <v>publishing</v>
      </c>
      <c r="R749" t="str">
        <f t="shared" si="69"/>
        <v>nonfiction</v>
      </c>
      <c r="S749" s="10">
        <f t="shared" si="70"/>
        <v>42019.454166666663</v>
      </c>
      <c r="T749" s="10">
        <f t="shared" si="71"/>
        <v>41988.548831018517</v>
      </c>
    </row>
    <row r="750" spans="1:20"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100.25</v>
      </c>
      <c r="P750">
        <f t="shared" si="67"/>
        <v>45.56818181818182</v>
      </c>
      <c r="Q750" s="6" t="str">
        <f t="shared" si="68"/>
        <v>publishing</v>
      </c>
      <c r="R750" t="str">
        <f t="shared" si="69"/>
        <v>nonfiction</v>
      </c>
      <c r="S750" s="10">
        <f t="shared" si="70"/>
        <v>41861.846828703703</v>
      </c>
      <c r="T750" s="10">
        <f t="shared" si="71"/>
        <v>41831.846828703703</v>
      </c>
    </row>
    <row r="751" spans="1:20"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105.56</v>
      </c>
      <c r="P751">
        <f t="shared" si="67"/>
        <v>95.963636363636368</v>
      </c>
      <c r="Q751" s="6" t="str">
        <f t="shared" si="68"/>
        <v>publishing</v>
      </c>
      <c r="R751" t="str">
        <f t="shared" si="69"/>
        <v>nonfiction</v>
      </c>
      <c r="S751" s="10">
        <f t="shared" si="70"/>
        <v>42763.94131944445</v>
      </c>
      <c r="T751" s="10">
        <f t="shared" si="71"/>
        <v>42733.94131944445</v>
      </c>
    </row>
    <row r="752" spans="1:20"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102.58775877587757</v>
      </c>
      <c r="P752">
        <f t="shared" si="67"/>
        <v>77.271186440677965</v>
      </c>
      <c r="Q752" s="6" t="str">
        <f t="shared" si="68"/>
        <v>publishing</v>
      </c>
      <c r="R752" t="str">
        <f t="shared" si="69"/>
        <v>nonfiction</v>
      </c>
      <c r="S752" s="10">
        <f t="shared" si="70"/>
        <v>41329.878148148149</v>
      </c>
      <c r="T752" s="10">
        <f t="shared" si="71"/>
        <v>41299.878148148149</v>
      </c>
    </row>
    <row r="753" spans="1:20"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118.5</v>
      </c>
      <c r="P753">
        <f t="shared" si="67"/>
        <v>57.338709677419352</v>
      </c>
      <c r="Q753" s="6" t="str">
        <f t="shared" si="68"/>
        <v>publishing</v>
      </c>
      <c r="R753" t="str">
        <f t="shared" si="69"/>
        <v>nonfiction</v>
      </c>
      <c r="S753" s="10">
        <f t="shared" si="70"/>
        <v>40759.630497685182</v>
      </c>
      <c r="T753" s="10">
        <f t="shared" si="71"/>
        <v>40713.630497685182</v>
      </c>
    </row>
    <row r="754" spans="1:20"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111.7</v>
      </c>
      <c r="P754">
        <f t="shared" si="67"/>
        <v>53.19047619047619</v>
      </c>
      <c r="Q754" s="6" t="str">
        <f t="shared" si="68"/>
        <v>publishing</v>
      </c>
      <c r="R754" t="str">
        <f t="shared" si="69"/>
        <v>nonfiction</v>
      </c>
      <c r="S754" s="10">
        <f t="shared" si="70"/>
        <v>42659.458333333328</v>
      </c>
      <c r="T754" s="10">
        <f t="shared" si="71"/>
        <v>42639.421493055561</v>
      </c>
    </row>
    <row r="755" spans="1:20"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7"/>
        <v>492.30769230769232</v>
      </c>
      <c r="Q755" s="6" t="str">
        <f t="shared" si="68"/>
        <v>publishing</v>
      </c>
      <c r="R755" t="str">
        <f t="shared" si="69"/>
        <v>nonfiction</v>
      </c>
      <c r="S755" s="10">
        <f t="shared" si="70"/>
        <v>42049.590173611112</v>
      </c>
      <c r="T755" s="10">
        <f t="shared" si="71"/>
        <v>42019.590173611112</v>
      </c>
    </row>
    <row r="756" spans="1:20"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103.75000000000001</v>
      </c>
      <c r="P756">
        <f t="shared" si="67"/>
        <v>42.346938775510203</v>
      </c>
      <c r="Q756" s="6" t="str">
        <f t="shared" si="68"/>
        <v>publishing</v>
      </c>
      <c r="R756" t="str">
        <f t="shared" si="69"/>
        <v>nonfiction</v>
      </c>
      <c r="S756" s="10">
        <f t="shared" si="70"/>
        <v>41279.749085648145</v>
      </c>
      <c r="T756" s="10">
        <f t="shared" si="71"/>
        <v>41249.749085648145</v>
      </c>
    </row>
    <row r="757" spans="1:20"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101.9076</v>
      </c>
      <c r="P757">
        <f t="shared" si="67"/>
        <v>37.466029411764708</v>
      </c>
      <c r="Q757" s="6" t="str">
        <f t="shared" si="68"/>
        <v>publishing</v>
      </c>
      <c r="R757" t="str">
        <f t="shared" si="69"/>
        <v>nonfiction</v>
      </c>
      <c r="S757" s="10">
        <f t="shared" si="70"/>
        <v>41414.02847222222</v>
      </c>
      <c r="T757" s="10">
        <f t="shared" si="71"/>
        <v>41383.605057870373</v>
      </c>
    </row>
    <row r="758" spans="1:20"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117.71428571428571</v>
      </c>
      <c r="P758">
        <f t="shared" si="67"/>
        <v>37.454545454545453</v>
      </c>
      <c r="Q758" s="6" t="str">
        <f t="shared" si="68"/>
        <v>publishing</v>
      </c>
      <c r="R758" t="str">
        <f t="shared" si="69"/>
        <v>nonfiction</v>
      </c>
      <c r="S758" s="10">
        <f t="shared" si="70"/>
        <v>40651.725219907406</v>
      </c>
      <c r="T758" s="10">
        <f t="shared" si="71"/>
        <v>40590.766886574071</v>
      </c>
    </row>
    <row r="759" spans="1:20"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7"/>
        <v>33.055555555555557</v>
      </c>
      <c r="Q759" s="6" t="str">
        <f t="shared" si="68"/>
        <v>publishing</v>
      </c>
      <c r="R759" t="str">
        <f t="shared" si="69"/>
        <v>nonfiction</v>
      </c>
      <c r="S759" s="10">
        <f t="shared" si="70"/>
        <v>41249.054560185185</v>
      </c>
      <c r="T759" s="10">
        <f t="shared" si="71"/>
        <v>41235.054560185185</v>
      </c>
    </row>
    <row r="760" spans="1:20"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7"/>
        <v>134.21052631578948</v>
      </c>
      <c r="Q760" s="6" t="str">
        <f t="shared" si="68"/>
        <v>publishing</v>
      </c>
      <c r="R760" t="str">
        <f t="shared" si="69"/>
        <v>nonfiction</v>
      </c>
      <c r="S760" s="10">
        <f t="shared" si="70"/>
        <v>40459.836435185185</v>
      </c>
      <c r="T760" s="10">
        <f t="shared" si="71"/>
        <v>40429.836435185185</v>
      </c>
    </row>
    <row r="761" spans="1:20"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101.92000000000002</v>
      </c>
      <c r="P761">
        <f t="shared" si="67"/>
        <v>51.474747474747474</v>
      </c>
      <c r="Q761" s="6" t="str">
        <f t="shared" si="68"/>
        <v>publishing</v>
      </c>
      <c r="R761" t="str">
        <f t="shared" si="69"/>
        <v>nonfiction</v>
      </c>
      <c r="S761" s="10">
        <f t="shared" si="70"/>
        <v>41829.330312500002</v>
      </c>
      <c r="T761" s="10">
        <f t="shared" si="71"/>
        <v>41789.330312500002</v>
      </c>
    </row>
    <row r="762" spans="1:20"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t="e">
        <f t="shared" si="67"/>
        <v>#DIV/0!</v>
      </c>
      <c r="Q762" s="6" t="str">
        <f t="shared" si="68"/>
        <v>publishing</v>
      </c>
      <c r="R762" t="str">
        <f t="shared" si="69"/>
        <v>fiction</v>
      </c>
      <c r="S762" s="10">
        <f t="shared" si="70"/>
        <v>42700.805706018517</v>
      </c>
      <c r="T762" s="10">
        <f t="shared" si="71"/>
        <v>42670.764039351852</v>
      </c>
    </row>
    <row r="763" spans="1:20"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4.7</v>
      </c>
      <c r="P763">
        <f t="shared" si="67"/>
        <v>39.166666666666664</v>
      </c>
      <c r="Q763" s="6" t="str">
        <f t="shared" si="68"/>
        <v>publishing</v>
      </c>
      <c r="R763" t="str">
        <f t="shared" si="69"/>
        <v>fiction</v>
      </c>
      <c r="S763" s="10">
        <f t="shared" si="70"/>
        <v>41672.751458333332</v>
      </c>
      <c r="T763" s="10">
        <f t="shared" si="71"/>
        <v>41642.751458333332</v>
      </c>
    </row>
    <row r="764" spans="1:20"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t="e">
        <f t="shared" si="67"/>
        <v>#DIV/0!</v>
      </c>
      <c r="Q764" s="6" t="str">
        <f t="shared" si="68"/>
        <v>publishing</v>
      </c>
      <c r="R764" t="str">
        <f t="shared" si="69"/>
        <v>fiction</v>
      </c>
      <c r="S764" s="10">
        <f t="shared" si="70"/>
        <v>42708.25</v>
      </c>
      <c r="T764" s="10">
        <f t="shared" si="71"/>
        <v>42690.858449074076</v>
      </c>
    </row>
    <row r="765" spans="1:20"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0.11655011655011654</v>
      </c>
      <c r="P765">
        <f t="shared" si="67"/>
        <v>5</v>
      </c>
      <c r="Q765" s="6" t="str">
        <f t="shared" si="68"/>
        <v>publishing</v>
      </c>
      <c r="R765" t="str">
        <f t="shared" si="69"/>
        <v>fiction</v>
      </c>
      <c r="S765" s="10">
        <f t="shared" si="70"/>
        <v>41501.446851851848</v>
      </c>
      <c r="T765" s="10">
        <f t="shared" si="71"/>
        <v>41471.446851851848</v>
      </c>
    </row>
    <row r="766" spans="1:20"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t="e">
        <f t="shared" si="67"/>
        <v>#DIV/0!</v>
      </c>
      <c r="Q766" s="6" t="str">
        <f t="shared" si="68"/>
        <v>publishing</v>
      </c>
      <c r="R766" t="str">
        <f t="shared" si="69"/>
        <v>fiction</v>
      </c>
      <c r="S766" s="10">
        <f t="shared" si="70"/>
        <v>42257.173159722224</v>
      </c>
      <c r="T766" s="10">
        <f t="shared" si="71"/>
        <v>42227.173159722224</v>
      </c>
    </row>
    <row r="767" spans="1:20"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36.014285714285712</v>
      </c>
      <c r="P767">
        <f t="shared" si="67"/>
        <v>57.295454545454547</v>
      </c>
      <c r="Q767" s="6" t="str">
        <f t="shared" si="68"/>
        <v>publishing</v>
      </c>
      <c r="R767" t="str">
        <f t="shared" si="69"/>
        <v>fiction</v>
      </c>
      <c r="S767" s="10">
        <f t="shared" si="70"/>
        <v>41931.542638888888</v>
      </c>
      <c r="T767" s="10">
        <f t="shared" si="71"/>
        <v>41901.542638888888</v>
      </c>
    </row>
    <row r="768" spans="1:20"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t="e">
        <f t="shared" si="67"/>
        <v>#DIV/0!</v>
      </c>
      <c r="Q768" s="6" t="str">
        <f t="shared" si="68"/>
        <v>publishing</v>
      </c>
      <c r="R768" t="str">
        <f t="shared" si="69"/>
        <v>fiction</v>
      </c>
      <c r="S768" s="10">
        <f t="shared" si="70"/>
        <v>42051.783368055556</v>
      </c>
      <c r="T768" s="10">
        <f t="shared" si="71"/>
        <v>42021.783368055556</v>
      </c>
    </row>
    <row r="769" spans="1:20"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3.54</v>
      </c>
      <c r="P769">
        <f t="shared" si="67"/>
        <v>59</v>
      </c>
      <c r="Q769" s="6" t="str">
        <f t="shared" si="68"/>
        <v>publishing</v>
      </c>
      <c r="R769" t="str">
        <f t="shared" si="69"/>
        <v>fiction</v>
      </c>
      <c r="S769" s="10">
        <f t="shared" si="70"/>
        <v>42145.143634259264</v>
      </c>
      <c r="T769" s="10">
        <f t="shared" si="71"/>
        <v>42115.143634259264</v>
      </c>
    </row>
    <row r="770" spans="1:20"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6"/>
        <v>0</v>
      </c>
      <c r="P770" t="e">
        <f t="shared" si="67"/>
        <v>#DIV/0!</v>
      </c>
      <c r="Q770" s="6" t="str">
        <f t="shared" si="68"/>
        <v>publishing</v>
      </c>
      <c r="R770" t="str">
        <f t="shared" si="69"/>
        <v>fiction</v>
      </c>
      <c r="S770" s="10">
        <f t="shared" si="70"/>
        <v>41624.207060185188</v>
      </c>
      <c r="T770" s="10">
        <f t="shared" si="71"/>
        <v>41594.207060185188</v>
      </c>
    </row>
    <row r="771" spans="1:20"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2">E771/D771 * 100</f>
        <v>41.4</v>
      </c>
      <c r="P771">
        <f t="shared" ref="P771:P834" si="73">E771/L771</f>
        <v>31.846153846153847</v>
      </c>
      <c r="Q771" s="6" t="str">
        <f t="shared" ref="Q771:Q834" si="74">LEFT(N771, SEARCH("/",N771,1) - 1)</f>
        <v>publishing</v>
      </c>
      <c r="R771" t="str">
        <f t="shared" ref="R771:R834" si="75">RIGHT(N771, LEN(N771) - SEARCH("/",N771,1) )</f>
        <v>fiction</v>
      </c>
      <c r="S771" s="10">
        <f t="shared" ref="S771:S834" si="76">(((I771/60)/60)/24) + DATE(1970,1,1)</f>
        <v>41634.996458333335</v>
      </c>
      <c r="T771" s="10">
        <f t="shared" ref="T771:T834" si="77">(((J771/60)/60)/24) + DATE(1970,1,1)</f>
        <v>41604.996458333335</v>
      </c>
    </row>
    <row r="772" spans="1:20"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t="e">
        <f t="shared" si="73"/>
        <v>#DIV/0!</v>
      </c>
      <c r="Q772" s="6" t="str">
        <f t="shared" si="74"/>
        <v>publishing</v>
      </c>
      <c r="R772" t="str">
        <f t="shared" si="75"/>
        <v>fiction</v>
      </c>
      <c r="S772" s="10">
        <f t="shared" si="76"/>
        <v>41329.999641203707</v>
      </c>
      <c r="T772" s="10">
        <f t="shared" si="77"/>
        <v>41289.999641203707</v>
      </c>
    </row>
    <row r="773" spans="1:20"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2.6315789473684209E-2</v>
      </c>
      <c r="P773">
        <f t="shared" si="73"/>
        <v>10</v>
      </c>
      <c r="Q773" s="6" t="str">
        <f t="shared" si="74"/>
        <v>publishing</v>
      </c>
      <c r="R773" t="str">
        <f t="shared" si="75"/>
        <v>fiction</v>
      </c>
      <c r="S773" s="10">
        <f t="shared" si="76"/>
        <v>42399.824097222227</v>
      </c>
      <c r="T773" s="10">
        <f t="shared" si="77"/>
        <v>42349.824097222227</v>
      </c>
    </row>
    <row r="774" spans="1:20"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3.3333333333333335</v>
      </c>
      <c r="P774">
        <f t="shared" si="73"/>
        <v>50</v>
      </c>
      <c r="Q774" s="6" t="str">
        <f t="shared" si="74"/>
        <v>publishing</v>
      </c>
      <c r="R774" t="str">
        <f t="shared" si="75"/>
        <v>fiction</v>
      </c>
      <c r="S774" s="10">
        <f t="shared" si="76"/>
        <v>40118.165972222225</v>
      </c>
      <c r="T774" s="10">
        <f t="shared" si="77"/>
        <v>40068.056932870371</v>
      </c>
    </row>
    <row r="775" spans="1:20"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0.85129023676509719</v>
      </c>
      <c r="P775">
        <f t="shared" si="73"/>
        <v>16</v>
      </c>
      <c r="Q775" s="6" t="str">
        <f t="shared" si="74"/>
        <v>publishing</v>
      </c>
      <c r="R775" t="str">
        <f t="shared" si="75"/>
        <v>fiction</v>
      </c>
      <c r="S775" s="10">
        <f t="shared" si="76"/>
        <v>42134.959027777775</v>
      </c>
      <c r="T775" s="10">
        <f t="shared" si="77"/>
        <v>42100.735937499994</v>
      </c>
    </row>
    <row r="776" spans="1:20"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70.199999999999989</v>
      </c>
      <c r="P776">
        <f t="shared" si="73"/>
        <v>39</v>
      </c>
      <c r="Q776" s="6" t="str">
        <f t="shared" si="74"/>
        <v>publishing</v>
      </c>
      <c r="R776" t="str">
        <f t="shared" si="75"/>
        <v>fiction</v>
      </c>
      <c r="S776" s="10">
        <f t="shared" si="76"/>
        <v>41693.780300925922</v>
      </c>
      <c r="T776" s="10">
        <f t="shared" si="77"/>
        <v>41663.780300925922</v>
      </c>
    </row>
    <row r="777" spans="1:20"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1.7000000000000002</v>
      </c>
      <c r="P777">
        <f t="shared" si="73"/>
        <v>34</v>
      </c>
      <c r="Q777" s="6" t="str">
        <f t="shared" si="74"/>
        <v>publishing</v>
      </c>
      <c r="R777" t="str">
        <f t="shared" si="75"/>
        <v>fiction</v>
      </c>
      <c r="S777" s="10">
        <f t="shared" si="76"/>
        <v>40893.060127314813</v>
      </c>
      <c r="T777" s="10">
        <f t="shared" si="77"/>
        <v>40863.060127314813</v>
      </c>
    </row>
    <row r="778" spans="1:20"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51.4</v>
      </c>
      <c r="P778">
        <f t="shared" si="73"/>
        <v>63.122807017543863</v>
      </c>
      <c r="Q778" s="6" t="str">
        <f t="shared" si="74"/>
        <v>publishing</v>
      </c>
      <c r="R778" t="str">
        <f t="shared" si="75"/>
        <v>fiction</v>
      </c>
      <c r="S778" s="10">
        <f t="shared" si="76"/>
        <v>42288.208333333328</v>
      </c>
      <c r="T778" s="10">
        <f t="shared" si="77"/>
        <v>42250.685706018514</v>
      </c>
    </row>
    <row r="779" spans="1:20"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0.70000000000000007</v>
      </c>
      <c r="P779">
        <f t="shared" si="73"/>
        <v>7</v>
      </c>
      <c r="Q779" s="6" t="str">
        <f t="shared" si="74"/>
        <v>publishing</v>
      </c>
      <c r="R779" t="str">
        <f t="shared" si="75"/>
        <v>fiction</v>
      </c>
      <c r="S779" s="10">
        <f t="shared" si="76"/>
        <v>41486.981215277774</v>
      </c>
      <c r="T779" s="10">
        <f t="shared" si="77"/>
        <v>41456.981215277774</v>
      </c>
    </row>
    <row r="780" spans="1:20"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0.4</v>
      </c>
      <c r="P780">
        <f t="shared" si="73"/>
        <v>2</v>
      </c>
      <c r="Q780" s="6" t="str">
        <f t="shared" si="74"/>
        <v>publishing</v>
      </c>
      <c r="R780" t="str">
        <f t="shared" si="75"/>
        <v>fiction</v>
      </c>
      <c r="S780" s="10">
        <f t="shared" si="76"/>
        <v>41759.702314814815</v>
      </c>
      <c r="T780" s="10">
        <f t="shared" si="77"/>
        <v>41729.702314814815</v>
      </c>
    </row>
    <row r="781" spans="1:20"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2.666666666666667</v>
      </c>
      <c r="P781">
        <f t="shared" si="73"/>
        <v>66.666666666666671</v>
      </c>
      <c r="Q781" s="6" t="str">
        <f t="shared" si="74"/>
        <v>publishing</v>
      </c>
      <c r="R781" t="str">
        <f t="shared" si="75"/>
        <v>fiction</v>
      </c>
      <c r="S781" s="10">
        <f t="shared" si="76"/>
        <v>40466.166666666664</v>
      </c>
      <c r="T781" s="10">
        <f t="shared" si="77"/>
        <v>40436.68408564815</v>
      </c>
    </row>
    <row r="782" spans="1:20"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3"/>
        <v>38.518518518518519</v>
      </c>
      <c r="Q782" s="6" t="str">
        <f t="shared" si="74"/>
        <v>music</v>
      </c>
      <c r="R782" t="str">
        <f t="shared" si="75"/>
        <v>rock</v>
      </c>
      <c r="S782" s="10">
        <f t="shared" si="76"/>
        <v>40666.673900462964</v>
      </c>
      <c r="T782" s="10">
        <f t="shared" si="77"/>
        <v>40636.673900462964</v>
      </c>
    </row>
    <row r="783" spans="1:20"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133.15375</v>
      </c>
      <c r="P783">
        <f t="shared" si="73"/>
        <v>42.609200000000001</v>
      </c>
      <c r="Q783" s="6" t="str">
        <f t="shared" si="74"/>
        <v>music</v>
      </c>
      <c r="R783" t="str">
        <f t="shared" si="75"/>
        <v>rock</v>
      </c>
      <c r="S783" s="10">
        <f t="shared" si="76"/>
        <v>41433.000856481485</v>
      </c>
      <c r="T783" s="10">
        <f t="shared" si="77"/>
        <v>41403.000856481485</v>
      </c>
    </row>
    <row r="784" spans="1:20"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3"/>
        <v>50</v>
      </c>
      <c r="Q784" s="6" t="str">
        <f t="shared" si="74"/>
        <v>music</v>
      </c>
      <c r="R784" t="str">
        <f t="shared" si="75"/>
        <v>rock</v>
      </c>
      <c r="S784" s="10">
        <f t="shared" si="76"/>
        <v>41146.758125</v>
      </c>
      <c r="T784" s="10">
        <f t="shared" si="77"/>
        <v>41116.758125</v>
      </c>
    </row>
    <row r="785" spans="1:20"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148.13333333333333</v>
      </c>
      <c r="P785">
        <f t="shared" si="73"/>
        <v>63.485714285714288</v>
      </c>
      <c r="Q785" s="6" t="str">
        <f t="shared" si="74"/>
        <v>music</v>
      </c>
      <c r="R785" t="str">
        <f t="shared" si="75"/>
        <v>rock</v>
      </c>
      <c r="S785" s="10">
        <f t="shared" si="76"/>
        <v>41026.916666666664</v>
      </c>
      <c r="T785" s="10">
        <f t="shared" si="77"/>
        <v>40987.773715277777</v>
      </c>
    </row>
    <row r="786" spans="1:20"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102.49999999999999</v>
      </c>
      <c r="P786">
        <f t="shared" si="73"/>
        <v>102.5</v>
      </c>
      <c r="Q786" s="6" t="str">
        <f t="shared" si="74"/>
        <v>music</v>
      </c>
      <c r="R786" t="str">
        <f t="shared" si="75"/>
        <v>rock</v>
      </c>
      <c r="S786" s="10">
        <f t="shared" si="76"/>
        <v>41715.107858796298</v>
      </c>
      <c r="T786" s="10">
        <f t="shared" si="77"/>
        <v>41675.149525462963</v>
      </c>
    </row>
    <row r="787" spans="1:20"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180.62799999999999</v>
      </c>
      <c r="P787">
        <f t="shared" si="73"/>
        <v>31.142758620689655</v>
      </c>
      <c r="Q787" s="6" t="str">
        <f t="shared" si="74"/>
        <v>music</v>
      </c>
      <c r="R787" t="str">
        <f t="shared" si="75"/>
        <v>rock</v>
      </c>
      <c r="S787" s="10">
        <f t="shared" si="76"/>
        <v>41333.593923611108</v>
      </c>
      <c r="T787" s="10">
        <f t="shared" si="77"/>
        <v>41303.593923611108</v>
      </c>
    </row>
    <row r="788" spans="1:20"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142.79999999999998</v>
      </c>
      <c r="P788">
        <f t="shared" si="73"/>
        <v>162.27272727272728</v>
      </c>
      <c r="Q788" s="6" t="str">
        <f t="shared" si="74"/>
        <v>music</v>
      </c>
      <c r="R788" t="str">
        <f t="shared" si="75"/>
        <v>rock</v>
      </c>
      <c r="S788" s="10">
        <f t="shared" si="76"/>
        <v>41040.657638888886</v>
      </c>
      <c r="T788" s="10">
        <f t="shared" si="77"/>
        <v>40983.055949074071</v>
      </c>
    </row>
    <row r="789" spans="1:20"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114.16666666666666</v>
      </c>
      <c r="P789">
        <f t="shared" si="73"/>
        <v>80.588235294117652</v>
      </c>
      <c r="Q789" s="6" t="str">
        <f t="shared" si="74"/>
        <v>music</v>
      </c>
      <c r="R789" t="str">
        <f t="shared" si="75"/>
        <v>rock</v>
      </c>
      <c r="S789" s="10">
        <f t="shared" si="76"/>
        <v>41579.627615740741</v>
      </c>
      <c r="T789" s="10">
        <f t="shared" si="77"/>
        <v>41549.627615740741</v>
      </c>
    </row>
    <row r="790" spans="1:20"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203.505</v>
      </c>
      <c r="P790">
        <f t="shared" si="73"/>
        <v>59.85441176470588</v>
      </c>
      <c r="Q790" s="6" t="str">
        <f t="shared" si="74"/>
        <v>music</v>
      </c>
      <c r="R790" t="str">
        <f t="shared" si="75"/>
        <v>rock</v>
      </c>
      <c r="S790" s="10">
        <f t="shared" si="76"/>
        <v>41097.165972222225</v>
      </c>
      <c r="T790" s="10">
        <f t="shared" si="77"/>
        <v>41059.006805555553</v>
      </c>
    </row>
    <row r="791" spans="1:20"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109.41176470588236</v>
      </c>
      <c r="P791">
        <f t="shared" si="73"/>
        <v>132.85714285714286</v>
      </c>
      <c r="Q791" s="6" t="str">
        <f t="shared" si="74"/>
        <v>music</v>
      </c>
      <c r="R791" t="str">
        <f t="shared" si="75"/>
        <v>rock</v>
      </c>
      <c r="S791" s="10">
        <f t="shared" si="76"/>
        <v>41295.332638888889</v>
      </c>
      <c r="T791" s="10">
        <f t="shared" si="77"/>
        <v>41277.186111111114</v>
      </c>
    </row>
    <row r="792" spans="1:20"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144.37459999999999</v>
      </c>
      <c r="P792">
        <f t="shared" si="73"/>
        <v>92.547820512820508</v>
      </c>
      <c r="Q792" s="6" t="str">
        <f t="shared" si="74"/>
        <v>music</v>
      </c>
      <c r="R792" t="str">
        <f t="shared" si="75"/>
        <v>rock</v>
      </c>
      <c r="S792" s="10">
        <f t="shared" si="76"/>
        <v>41306.047905092593</v>
      </c>
      <c r="T792" s="10">
        <f t="shared" si="77"/>
        <v>41276.047905092593</v>
      </c>
    </row>
    <row r="793" spans="1:20"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103.86666666666666</v>
      </c>
      <c r="P793">
        <f t="shared" si="73"/>
        <v>60.859375</v>
      </c>
      <c r="Q793" s="6" t="str">
        <f t="shared" si="74"/>
        <v>music</v>
      </c>
      <c r="R793" t="str">
        <f t="shared" si="75"/>
        <v>rock</v>
      </c>
      <c r="S793" s="10">
        <f t="shared" si="76"/>
        <v>41591.249305555553</v>
      </c>
      <c r="T793" s="10">
        <f t="shared" si="77"/>
        <v>41557.780624999999</v>
      </c>
    </row>
    <row r="794" spans="1:20"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100.44440000000002</v>
      </c>
      <c r="P794">
        <f t="shared" si="73"/>
        <v>41.851833333333339</v>
      </c>
      <c r="Q794" s="6" t="str">
        <f t="shared" si="74"/>
        <v>music</v>
      </c>
      <c r="R794" t="str">
        <f t="shared" si="75"/>
        <v>rock</v>
      </c>
      <c r="S794" s="10">
        <f t="shared" si="76"/>
        <v>41585.915312500001</v>
      </c>
      <c r="T794" s="10">
        <f t="shared" si="77"/>
        <v>41555.873645833337</v>
      </c>
    </row>
    <row r="795" spans="1:20"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102.77927272727271</v>
      </c>
      <c r="P795">
        <f t="shared" si="73"/>
        <v>88.325937499999995</v>
      </c>
      <c r="Q795" s="6" t="str">
        <f t="shared" si="74"/>
        <v>music</v>
      </c>
      <c r="R795" t="str">
        <f t="shared" si="75"/>
        <v>rock</v>
      </c>
      <c r="S795" s="10">
        <f t="shared" si="76"/>
        <v>41458.207638888889</v>
      </c>
      <c r="T795" s="10">
        <f t="shared" si="77"/>
        <v>41442.741249999999</v>
      </c>
    </row>
    <row r="796" spans="1:20"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105.31250000000001</v>
      </c>
      <c r="P796">
        <f t="shared" si="73"/>
        <v>158.96226415094338</v>
      </c>
      <c r="Q796" s="6" t="str">
        <f t="shared" si="74"/>
        <v>music</v>
      </c>
      <c r="R796" t="str">
        <f t="shared" si="75"/>
        <v>rock</v>
      </c>
      <c r="S796" s="10">
        <f t="shared" si="76"/>
        <v>40791.712500000001</v>
      </c>
      <c r="T796" s="10">
        <f t="shared" si="77"/>
        <v>40736.115011574075</v>
      </c>
    </row>
    <row r="797" spans="1:20"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111.78571428571429</v>
      </c>
      <c r="P797">
        <f t="shared" si="73"/>
        <v>85.054347826086953</v>
      </c>
      <c r="Q797" s="6" t="str">
        <f t="shared" si="74"/>
        <v>music</v>
      </c>
      <c r="R797" t="str">
        <f t="shared" si="75"/>
        <v>rock</v>
      </c>
      <c r="S797" s="10">
        <f t="shared" si="76"/>
        <v>41006.207638888889</v>
      </c>
      <c r="T797" s="10">
        <f t="shared" si="77"/>
        <v>40963.613032407404</v>
      </c>
    </row>
    <row r="798" spans="1:20"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101.35000000000001</v>
      </c>
      <c r="P798">
        <f t="shared" si="73"/>
        <v>112.61111111111111</v>
      </c>
      <c r="Q798" s="6" t="str">
        <f t="shared" si="74"/>
        <v>music</v>
      </c>
      <c r="R798" t="str">
        <f t="shared" si="75"/>
        <v>rock</v>
      </c>
      <c r="S798" s="10">
        <f t="shared" si="76"/>
        <v>41532.881944444445</v>
      </c>
      <c r="T798" s="10">
        <f t="shared" si="77"/>
        <v>41502.882928240739</v>
      </c>
    </row>
    <row r="799" spans="1:20"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107.53333333333333</v>
      </c>
      <c r="P799">
        <f t="shared" si="73"/>
        <v>45.436619718309856</v>
      </c>
      <c r="Q799" s="6" t="str">
        <f t="shared" si="74"/>
        <v>music</v>
      </c>
      <c r="R799" t="str">
        <f t="shared" si="75"/>
        <v>rock</v>
      </c>
      <c r="S799" s="10">
        <f t="shared" si="76"/>
        <v>41028.166666666664</v>
      </c>
      <c r="T799" s="10">
        <f t="shared" si="77"/>
        <v>40996.994074074071</v>
      </c>
    </row>
    <row r="800" spans="1:20"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114.88571428571429</v>
      </c>
      <c r="P800">
        <f t="shared" si="73"/>
        <v>46.218390804597703</v>
      </c>
      <c r="Q800" s="6" t="str">
        <f t="shared" si="74"/>
        <v>music</v>
      </c>
      <c r="R800" t="str">
        <f t="shared" si="75"/>
        <v>rock</v>
      </c>
      <c r="S800" s="10">
        <f t="shared" si="76"/>
        <v>41912.590127314819</v>
      </c>
      <c r="T800" s="10">
        <f t="shared" si="77"/>
        <v>41882.590127314819</v>
      </c>
    </row>
    <row r="801" spans="1:20"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100.02</v>
      </c>
      <c r="P801">
        <f t="shared" si="73"/>
        <v>178.60714285714286</v>
      </c>
      <c r="Q801" s="6" t="str">
        <f t="shared" si="74"/>
        <v>music</v>
      </c>
      <c r="R801" t="str">
        <f t="shared" si="75"/>
        <v>rock</v>
      </c>
      <c r="S801" s="10">
        <f t="shared" si="76"/>
        <v>41026.667199074072</v>
      </c>
      <c r="T801" s="10">
        <f t="shared" si="77"/>
        <v>40996.667199074072</v>
      </c>
    </row>
    <row r="802" spans="1:20"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152.13333333333335</v>
      </c>
      <c r="P802">
        <f t="shared" si="73"/>
        <v>40.75</v>
      </c>
      <c r="Q802" s="6" t="str">
        <f t="shared" si="74"/>
        <v>music</v>
      </c>
      <c r="R802" t="str">
        <f t="shared" si="75"/>
        <v>rock</v>
      </c>
      <c r="S802" s="10">
        <f t="shared" si="76"/>
        <v>41893.433495370373</v>
      </c>
      <c r="T802" s="10">
        <f t="shared" si="77"/>
        <v>41863.433495370373</v>
      </c>
    </row>
    <row r="803" spans="1:20"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111.52149999999999</v>
      </c>
      <c r="P803">
        <f t="shared" si="73"/>
        <v>43.733921568627444</v>
      </c>
      <c r="Q803" s="6" t="str">
        <f t="shared" si="74"/>
        <v>music</v>
      </c>
      <c r="R803" t="str">
        <f t="shared" si="75"/>
        <v>rock</v>
      </c>
      <c r="S803" s="10">
        <f t="shared" si="76"/>
        <v>40725.795370370368</v>
      </c>
      <c r="T803" s="10">
        <f t="shared" si="77"/>
        <v>40695.795370370368</v>
      </c>
    </row>
    <row r="804" spans="1:20"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101.33333333333334</v>
      </c>
      <c r="P804">
        <f t="shared" si="73"/>
        <v>81.066666666666663</v>
      </c>
      <c r="Q804" s="6" t="str">
        <f t="shared" si="74"/>
        <v>music</v>
      </c>
      <c r="R804" t="str">
        <f t="shared" si="75"/>
        <v>rock</v>
      </c>
      <c r="S804" s="10">
        <f t="shared" si="76"/>
        <v>41169.170138888891</v>
      </c>
      <c r="T804" s="10">
        <f t="shared" si="77"/>
        <v>41123.022268518522</v>
      </c>
    </row>
    <row r="805" spans="1:20"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123.2608695652174</v>
      </c>
      <c r="P805">
        <f t="shared" si="73"/>
        <v>74.60526315789474</v>
      </c>
      <c r="Q805" s="6" t="str">
        <f t="shared" si="74"/>
        <v>music</v>
      </c>
      <c r="R805" t="str">
        <f t="shared" si="75"/>
        <v>rock</v>
      </c>
      <c r="S805" s="10">
        <f t="shared" si="76"/>
        <v>40692.041666666664</v>
      </c>
      <c r="T805" s="10">
        <f t="shared" si="77"/>
        <v>40665.949976851851</v>
      </c>
    </row>
    <row r="806" spans="1:20"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f t="shared" si="73"/>
        <v>305.55555555555554</v>
      </c>
      <c r="Q806" s="6" t="str">
        <f t="shared" si="74"/>
        <v>music</v>
      </c>
      <c r="R806" t="str">
        <f t="shared" si="75"/>
        <v>rock</v>
      </c>
      <c r="S806" s="10">
        <f t="shared" si="76"/>
        <v>40747.165972222225</v>
      </c>
      <c r="T806" s="10">
        <f t="shared" si="77"/>
        <v>40730.105625000004</v>
      </c>
    </row>
    <row r="807" spans="1:20"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3"/>
        <v>58.333333333333336</v>
      </c>
      <c r="Q807" s="6" t="str">
        <f t="shared" si="74"/>
        <v>music</v>
      </c>
      <c r="R807" t="str">
        <f t="shared" si="75"/>
        <v>rock</v>
      </c>
      <c r="S807" s="10">
        <f t="shared" si="76"/>
        <v>40740.958333333336</v>
      </c>
      <c r="T807" s="10">
        <f t="shared" si="77"/>
        <v>40690.823055555556</v>
      </c>
    </row>
    <row r="808" spans="1: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104.4375</v>
      </c>
      <c r="P808">
        <f t="shared" si="73"/>
        <v>117.67605633802818</v>
      </c>
      <c r="Q808" s="6" t="str">
        <f t="shared" si="74"/>
        <v>music</v>
      </c>
      <c r="R808" t="str">
        <f t="shared" si="75"/>
        <v>rock</v>
      </c>
      <c r="S808" s="10">
        <f t="shared" si="76"/>
        <v>40793.691423611112</v>
      </c>
      <c r="T808" s="10">
        <f t="shared" si="77"/>
        <v>40763.691423611112</v>
      </c>
    </row>
    <row r="809" spans="1:20"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105.125</v>
      </c>
      <c r="P809">
        <f t="shared" si="73"/>
        <v>73.771929824561397</v>
      </c>
      <c r="Q809" s="6" t="str">
        <f t="shared" si="74"/>
        <v>music</v>
      </c>
      <c r="R809" t="str">
        <f t="shared" si="75"/>
        <v>rock</v>
      </c>
      <c r="S809" s="10">
        <f t="shared" si="76"/>
        <v>42795.083333333328</v>
      </c>
      <c r="T809" s="10">
        <f t="shared" si="77"/>
        <v>42759.628599537042</v>
      </c>
    </row>
    <row r="810" spans="1:20"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3"/>
        <v>104.65116279069767</v>
      </c>
      <c r="Q810" s="6" t="str">
        <f t="shared" si="74"/>
        <v>music</v>
      </c>
      <c r="R810" t="str">
        <f t="shared" si="75"/>
        <v>rock</v>
      </c>
      <c r="S810" s="10">
        <f t="shared" si="76"/>
        <v>41995.207638888889</v>
      </c>
      <c r="T810" s="10">
        <f t="shared" si="77"/>
        <v>41962.100532407407</v>
      </c>
    </row>
    <row r="811" spans="1:20"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103.77499999999999</v>
      </c>
      <c r="P811">
        <f t="shared" si="73"/>
        <v>79.82692307692308</v>
      </c>
      <c r="Q811" s="6" t="str">
        <f t="shared" si="74"/>
        <v>music</v>
      </c>
      <c r="R811" t="str">
        <f t="shared" si="75"/>
        <v>rock</v>
      </c>
      <c r="S811" s="10">
        <f t="shared" si="76"/>
        <v>41658.833680555559</v>
      </c>
      <c r="T811" s="10">
        <f t="shared" si="77"/>
        <v>41628.833680555559</v>
      </c>
    </row>
    <row r="812" spans="1:20"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3"/>
        <v>58.333333333333336</v>
      </c>
      <c r="Q812" s="6" t="str">
        <f t="shared" si="74"/>
        <v>music</v>
      </c>
      <c r="R812" t="str">
        <f t="shared" si="75"/>
        <v>rock</v>
      </c>
      <c r="S812" s="10">
        <f t="shared" si="76"/>
        <v>41153.056273148148</v>
      </c>
      <c r="T812" s="10">
        <f t="shared" si="77"/>
        <v>41123.056273148148</v>
      </c>
    </row>
    <row r="813" spans="1:20"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3"/>
        <v>86.666666666666671</v>
      </c>
      <c r="Q813" s="6" t="str">
        <f t="shared" si="74"/>
        <v>music</v>
      </c>
      <c r="R813" t="str">
        <f t="shared" si="75"/>
        <v>rock</v>
      </c>
      <c r="S813" s="10">
        <f t="shared" si="76"/>
        <v>41465.702777777777</v>
      </c>
      <c r="T813" s="10">
        <f t="shared" si="77"/>
        <v>41443.643541666665</v>
      </c>
    </row>
    <row r="814" spans="1:20"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151.83333333333334</v>
      </c>
      <c r="P814">
        <f t="shared" si="73"/>
        <v>27.606060606060606</v>
      </c>
      <c r="Q814" s="6" t="str">
        <f t="shared" si="74"/>
        <v>music</v>
      </c>
      <c r="R814" t="str">
        <f t="shared" si="75"/>
        <v>rock</v>
      </c>
      <c r="S814" s="10">
        <f t="shared" si="76"/>
        <v>41334.581944444442</v>
      </c>
      <c r="T814" s="10">
        <f t="shared" si="77"/>
        <v>41282.017962962964</v>
      </c>
    </row>
    <row r="815" spans="1:20"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159.99600000000001</v>
      </c>
      <c r="P815">
        <f t="shared" si="73"/>
        <v>24.999375000000001</v>
      </c>
      <c r="Q815" s="6" t="str">
        <f t="shared" si="74"/>
        <v>music</v>
      </c>
      <c r="R815" t="str">
        <f t="shared" si="75"/>
        <v>rock</v>
      </c>
      <c r="S815" s="10">
        <f t="shared" si="76"/>
        <v>41110.960243055553</v>
      </c>
      <c r="T815" s="10">
        <f t="shared" si="77"/>
        <v>41080.960243055553</v>
      </c>
    </row>
    <row r="816" spans="1:20"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127.3</v>
      </c>
      <c r="P816">
        <f t="shared" si="73"/>
        <v>45.464285714285715</v>
      </c>
      <c r="Q816" s="6" t="str">
        <f t="shared" si="74"/>
        <v>music</v>
      </c>
      <c r="R816" t="str">
        <f t="shared" si="75"/>
        <v>rock</v>
      </c>
      <c r="S816" s="10">
        <f t="shared" si="76"/>
        <v>40694.75277777778</v>
      </c>
      <c r="T816" s="10">
        <f t="shared" si="77"/>
        <v>40679.743067129632</v>
      </c>
    </row>
    <row r="817" spans="1:20"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3"/>
        <v>99.534883720930239</v>
      </c>
      <c r="Q817" s="6" t="str">
        <f t="shared" si="74"/>
        <v>music</v>
      </c>
      <c r="R817" t="str">
        <f t="shared" si="75"/>
        <v>rock</v>
      </c>
      <c r="S817" s="10">
        <f t="shared" si="76"/>
        <v>41944.917858796296</v>
      </c>
      <c r="T817" s="10">
        <f t="shared" si="77"/>
        <v>41914.917858796296</v>
      </c>
    </row>
    <row r="818" spans="1:20"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115.12214285714286</v>
      </c>
      <c r="P818">
        <f t="shared" si="73"/>
        <v>39.31</v>
      </c>
      <c r="Q818" s="6" t="str">
        <f t="shared" si="74"/>
        <v>music</v>
      </c>
      <c r="R818" t="str">
        <f t="shared" si="75"/>
        <v>rock</v>
      </c>
      <c r="S818" s="10">
        <f t="shared" si="76"/>
        <v>41373.270833333336</v>
      </c>
      <c r="T818" s="10">
        <f t="shared" si="77"/>
        <v>41341.870868055557</v>
      </c>
    </row>
    <row r="819" spans="1:20"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137.11066666666665</v>
      </c>
      <c r="P819">
        <f t="shared" si="73"/>
        <v>89.419999999999987</v>
      </c>
      <c r="Q819" s="6" t="str">
        <f t="shared" si="74"/>
        <v>music</v>
      </c>
      <c r="R819" t="str">
        <f t="shared" si="75"/>
        <v>rock</v>
      </c>
      <c r="S819" s="10">
        <f t="shared" si="76"/>
        <v>40979.207638888889</v>
      </c>
      <c r="T819" s="10">
        <f t="shared" si="77"/>
        <v>40925.599664351852</v>
      </c>
    </row>
    <row r="820" spans="1:20"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155.71428571428572</v>
      </c>
      <c r="P820">
        <f t="shared" si="73"/>
        <v>28.684210526315791</v>
      </c>
      <c r="Q820" s="6" t="str">
        <f t="shared" si="74"/>
        <v>music</v>
      </c>
      <c r="R820" t="str">
        <f t="shared" si="75"/>
        <v>rock</v>
      </c>
      <c r="S820" s="10">
        <f t="shared" si="76"/>
        <v>41128.709027777775</v>
      </c>
      <c r="T820" s="10">
        <f t="shared" si="77"/>
        <v>41120.882881944446</v>
      </c>
    </row>
    <row r="821" spans="1:20"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108.74999999999999</v>
      </c>
      <c r="P821">
        <f t="shared" si="73"/>
        <v>31.071428571428573</v>
      </c>
      <c r="Q821" s="6" t="str">
        <f t="shared" si="74"/>
        <v>music</v>
      </c>
      <c r="R821" t="str">
        <f t="shared" si="75"/>
        <v>rock</v>
      </c>
      <c r="S821" s="10">
        <f t="shared" si="76"/>
        <v>41629.197222222225</v>
      </c>
      <c r="T821" s="10">
        <f t="shared" si="77"/>
        <v>41619.998310185183</v>
      </c>
    </row>
    <row r="822" spans="1:20"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134.05000000000001</v>
      </c>
      <c r="P822">
        <f t="shared" si="73"/>
        <v>70.55263157894737</v>
      </c>
      <c r="Q822" s="6" t="str">
        <f t="shared" si="74"/>
        <v>music</v>
      </c>
      <c r="R822" t="str">
        <f t="shared" si="75"/>
        <v>rock</v>
      </c>
      <c r="S822" s="10">
        <f t="shared" si="76"/>
        <v>41799.208333333336</v>
      </c>
      <c r="T822" s="10">
        <f t="shared" si="77"/>
        <v>41768.841921296298</v>
      </c>
    </row>
    <row r="823" spans="1:20"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3"/>
        <v>224.12820512820514</v>
      </c>
      <c r="Q823" s="6" t="str">
        <f t="shared" si="74"/>
        <v>music</v>
      </c>
      <c r="R823" t="str">
        <f t="shared" si="75"/>
        <v>rock</v>
      </c>
      <c r="S823" s="10">
        <f t="shared" si="76"/>
        <v>42128.167361111111</v>
      </c>
      <c r="T823" s="10">
        <f t="shared" si="77"/>
        <v>42093.922048611115</v>
      </c>
    </row>
    <row r="824" spans="1:20"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119.16666666666667</v>
      </c>
      <c r="P824">
        <f t="shared" si="73"/>
        <v>51.811594202898547</v>
      </c>
      <c r="Q824" s="6" t="str">
        <f t="shared" si="74"/>
        <v>music</v>
      </c>
      <c r="R824" t="str">
        <f t="shared" si="75"/>
        <v>rock</v>
      </c>
      <c r="S824" s="10">
        <f t="shared" si="76"/>
        <v>41187.947337962964</v>
      </c>
      <c r="T824" s="10">
        <f t="shared" si="77"/>
        <v>41157.947337962964</v>
      </c>
    </row>
    <row r="825" spans="1:20"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179.5</v>
      </c>
      <c r="P825">
        <f t="shared" si="73"/>
        <v>43.515151515151516</v>
      </c>
      <c r="Q825" s="6" t="str">
        <f t="shared" si="74"/>
        <v>music</v>
      </c>
      <c r="R825" t="str">
        <f t="shared" si="75"/>
        <v>rock</v>
      </c>
      <c r="S825" s="10">
        <f t="shared" si="76"/>
        <v>42085.931157407409</v>
      </c>
      <c r="T825" s="10">
        <f t="shared" si="77"/>
        <v>42055.972824074073</v>
      </c>
    </row>
    <row r="826" spans="1:20"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134.38124999999999</v>
      </c>
      <c r="P826">
        <f t="shared" si="73"/>
        <v>39.816666666666663</v>
      </c>
      <c r="Q826" s="6" t="str">
        <f t="shared" si="74"/>
        <v>music</v>
      </c>
      <c r="R826" t="str">
        <f t="shared" si="75"/>
        <v>rock</v>
      </c>
      <c r="S826" s="10">
        <f t="shared" si="76"/>
        <v>40286.290972222225</v>
      </c>
      <c r="T826" s="10">
        <f t="shared" si="77"/>
        <v>40250.242106481484</v>
      </c>
    </row>
    <row r="827" spans="1:20"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100.43200000000002</v>
      </c>
      <c r="P827">
        <f t="shared" si="73"/>
        <v>126.8080808080808</v>
      </c>
      <c r="Q827" s="6" t="str">
        <f t="shared" si="74"/>
        <v>music</v>
      </c>
      <c r="R827" t="str">
        <f t="shared" si="75"/>
        <v>rock</v>
      </c>
      <c r="S827" s="10">
        <f t="shared" si="76"/>
        <v>41211.306527777779</v>
      </c>
      <c r="T827" s="10">
        <f t="shared" si="77"/>
        <v>41186.306527777779</v>
      </c>
    </row>
    <row r="828" spans="1:20"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101.45454545454547</v>
      </c>
      <c r="P828">
        <f t="shared" si="73"/>
        <v>113.87755102040816</v>
      </c>
      <c r="Q828" s="6" t="str">
        <f t="shared" si="74"/>
        <v>music</v>
      </c>
      <c r="R828" t="str">
        <f t="shared" si="75"/>
        <v>rock</v>
      </c>
      <c r="S828" s="10">
        <f t="shared" si="76"/>
        <v>40993.996874999997</v>
      </c>
      <c r="T828" s="10">
        <f t="shared" si="77"/>
        <v>40973.038541666669</v>
      </c>
    </row>
    <row r="829" spans="1:20"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103.33333333333334</v>
      </c>
      <c r="P829">
        <f t="shared" si="73"/>
        <v>28.181818181818183</v>
      </c>
      <c r="Q829" s="6" t="str">
        <f t="shared" si="74"/>
        <v>music</v>
      </c>
      <c r="R829" t="str">
        <f t="shared" si="75"/>
        <v>rock</v>
      </c>
      <c r="S829" s="10">
        <f t="shared" si="76"/>
        <v>40953.825694444444</v>
      </c>
      <c r="T829" s="10">
        <f t="shared" si="77"/>
        <v>40927.473460648151</v>
      </c>
    </row>
    <row r="830" spans="1:20"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3"/>
        <v>36.60526315789474</v>
      </c>
      <c r="Q830" s="6" t="str">
        <f t="shared" si="74"/>
        <v>music</v>
      </c>
      <c r="R830" t="str">
        <f t="shared" si="75"/>
        <v>rock</v>
      </c>
      <c r="S830" s="10">
        <f t="shared" si="76"/>
        <v>41085.683333333334</v>
      </c>
      <c r="T830" s="10">
        <f t="shared" si="77"/>
        <v>41073.050717592596</v>
      </c>
    </row>
    <row r="831" spans="1:20"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3"/>
        <v>32.5</v>
      </c>
      <c r="Q831" s="6" t="str">
        <f t="shared" si="74"/>
        <v>music</v>
      </c>
      <c r="R831" t="str">
        <f t="shared" si="75"/>
        <v>rock</v>
      </c>
      <c r="S831" s="10">
        <f t="shared" si="76"/>
        <v>42564.801388888889</v>
      </c>
      <c r="T831" s="10">
        <f t="shared" si="77"/>
        <v>42504.801388888889</v>
      </c>
    </row>
    <row r="832" spans="1:20"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107.83333333333334</v>
      </c>
      <c r="P832">
        <f t="shared" si="73"/>
        <v>60.65625</v>
      </c>
      <c r="Q832" s="6" t="str">
        <f t="shared" si="74"/>
        <v>music</v>
      </c>
      <c r="R832" t="str">
        <f t="shared" si="75"/>
        <v>rock</v>
      </c>
      <c r="S832" s="10">
        <f t="shared" si="76"/>
        <v>41355.484085648146</v>
      </c>
      <c r="T832" s="10">
        <f t="shared" si="77"/>
        <v>41325.525752314818</v>
      </c>
    </row>
    <row r="833" spans="1:20"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233.33333333333334</v>
      </c>
      <c r="P833">
        <f t="shared" si="73"/>
        <v>175</v>
      </c>
      <c r="Q833" s="6" t="str">
        <f t="shared" si="74"/>
        <v>music</v>
      </c>
      <c r="R833" t="str">
        <f t="shared" si="75"/>
        <v>rock</v>
      </c>
      <c r="S833" s="10">
        <f t="shared" si="76"/>
        <v>41026.646921296298</v>
      </c>
      <c r="T833" s="10">
        <f t="shared" si="77"/>
        <v>40996.646921296298</v>
      </c>
    </row>
    <row r="834" spans="1:20"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2"/>
        <v>100.60706666666665</v>
      </c>
      <c r="P834">
        <f t="shared" si="73"/>
        <v>97.993896103896105</v>
      </c>
      <c r="Q834" s="6" t="str">
        <f t="shared" si="74"/>
        <v>music</v>
      </c>
      <c r="R834" t="str">
        <f t="shared" si="75"/>
        <v>rock</v>
      </c>
      <c r="S834" s="10">
        <f t="shared" si="76"/>
        <v>40929.342361111114</v>
      </c>
      <c r="T834" s="10">
        <f t="shared" si="77"/>
        <v>40869.675173611111</v>
      </c>
    </row>
    <row r="835" spans="1: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78">E835/D835 * 100</f>
        <v>101.66666666666666</v>
      </c>
      <c r="P835">
        <f t="shared" ref="P835:P898" si="79">E835/L835</f>
        <v>148.78048780487805</v>
      </c>
      <c r="Q835" s="6" t="str">
        <f t="shared" ref="Q835:Q898" si="80">LEFT(N835, SEARCH("/",N835,1) - 1)</f>
        <v>music</v>
      </c>
      <c r="R835" t="str">
        <f t="shared" ref="R835:R898" si="81">RIGHT(N835, LEN(N835) - SEARCH("/",N835,1) )</f>
        <v>rock</v>
      </c>
      <c r="S835" s="10">
        <f t="shared" ref="S835:S898" si="82">(((I835/60)/60)/24) + DATE(1970,1,1)</f>
        <v>41748.878182870372</v>
      </c>
      <c r="T835" s="10">
        <f t="shared" ref="T835:T898" si="83">(((J835/60)/60)/24) + DATE(1970,1,1)</f>
        <v>41718.878182870372</v>
      </c>
    </row>
    <row r="836" spans="1:20"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131.0181818181818</v>
      </c>
      <c r="P836">
        <f t="shared" si="79"/>
        <v>96.08</v>
      </c>
      <c r="Q836" s="6" t="str">
        <f t="shared" si="80"/>
        <v>music</v>
      </c>
      <c r="R836" t="str">
        <f t="shared" si="81"/>
        <v>rock</v>
      </c>
      <c r="S836" s="10">
        <f t="shared" si="82"/>
        <v>41456.165972222225</v>
      </c>
      <c r="T836" s="10">
        <f t="shared" si="83"/>
        <v>41422.822824074072</v>
      </c>
    </row>
    <row r="837" spans="1:20"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117.25000000000001</v>
      </c>
      <c r="P837">
        <f t="shared" si="79"/>
        <v>58.625</v>
      </c>
      <c r="Q837" s="6" t="str">
        <f t="shared" si="80"/>
        <v>music</v>
      </c>
      <c r="R837" t="str">
        <f t="shared" si="81"/>
        <v>rock</v>
      </c>
      <c r="S837" s="10">
        <f t="shared" si="82"/>
        <v>41048.125</v>
      </c>
      <c r="T837" s="10">
        <f t="shared" si="83"/>
        <v>41005.45784722222</v>
      </c>
    </row>
    <row r="838" spans="1: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100.93039999999999</v>
      </c>
      <c r="P838">
        <f t="shared" si="79"/>
        <v>109.70695652173914</v>
      </c>
      <c r="Q838" s="6" t="str">
        <f t="shared" si="80"/>
        <v>music</v>
      </c>
      <c r="R838" t="str">
        <f t="shared" si="81"/>
        <v>rock</v>
      </c>
      <c r="S838" s="10">
        <f t="shared" si="82"/>
        <v>41554.056921296295</v>
      </c>
      <c r="T838" s="10">
        <f t="shared" si="83"/>
        <v>41524.056921296295</v>
      </c>
    </row>
    <row r="839" spans="1:20"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121.8</v>
      </c>
      <c r="P839">
        <f t="shared" si="79"/>
        <v>49.112903225806448</v>
      </c>
      <c r="Q839" s="6" t="str">
        <f t="shared" si="80"/>
        <v>music</v>
      </c>
      <c r="R839" t="str">
        <f t="shared" si="81"/>
        <v>rock</v>
      </c>
      <c r="S839" s="10">
        <f t="shared" si="82"/>
        <v>41760.998402777775</v>
      </c>
      <c r="T839" s="10">
        <f t="shared" si="83"/>
        <v>41730.998402777775</v>
      </c>
    </row>
    <row r="840" spans="1:20"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145.4</v>
      </c>
      <c r="P840">
        <f t="shared" si="79"/>
        <v>47.672131147540981</v>
      </c>
      <c r="Q840" s="6" t="str">
        <f t="shared" si="80"/>
        <v>music</v>
      </c>
      <c r="R840" t="str">
        <f t="shared" si="81"/>
        <v>rock</v>
      </c>
      <c r="S840" s="10">
        <f t="shared" si="82"/>
        <v>40925.897974537038</v>
      </c>
      <c r="T840" s="10">
        <f t="shared" si="83"/>
        <v>40895.897974537038</v>
      </c>
    </row>
    <row r="841" spans="1:20"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116.61660000000001</v>
      </c>
      <c r="P841">
        <f t="shared" si="79"/>
        <v>60.737812499999997</v>
      </c>
      <c r="Q841" s="6" t="str">
        <f t="shared" si="80"/>
        <v>music</v>
      </c>
      <c r="R841" t="str">
        <f t="shared" si="81"/>
        <v>rock</v>
      </c>
      <c r="S841" s="10">
        <f t="shared" si="82"/>
        <v>41174.763379629629</v>
      </c>
      <c r="T841" s="10">
        <f t="shared" si="83"/>
        <v>41144.763379629629</v>
      </c>
    </row>
    <row r="842" spans="1:20"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120.4166</v>
      </c>
      <c r="P842">
        <f t="shared" si="79"/>
        <v>63.37715789473684</v>
      </c>
      <c r="Q842" s="6" t="str">
        <f t="shared" si="80"/>
        <v>music</v>
      </c>
      <c r="R842" t="str">
        <f t="shared" si="81"/>
        <v>metal</v>
      </c>
      <c r="S842" s="10">
        <f t="shared" si="82"/>
        <v>42637.226701388892</v>
      </c>
      <c r="T842" s="10">
        <f t="shared" si="83"/>
        <v>42607.226701388892</v>
      </c>
    </row>
    <row r="843" spans="1:20"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101.32000000000001</v>
      </c>
      <c r="P843">
        <f t="shared" si="79"/>
        <v>53.893617021276597</v>
      </c>
      <c r="Q843" s="6" t="str">
        <f t="shared" si="80"/>
        <v>music</v>
      </c>
      <c r="R843" t="str">
        <f t="shared" si="81"/>
        <v>metal</v>
      </c>
      <c r="S843" s="10">
        <f t="shared" si="82"/>
        <v>41953.88035879629</v>
      </c>
      <c r="T843" s="10">
        <f t="shared" si="83"/>
        <v>41923.838692129626</v>
      </c>
    </row>
    <row r="844" spans="1:20"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104.32</v>
      </c>
      <c r="P844">
        <f t="shared" si="79"/>
        <v>66.871794871794876</v>
      </c>
      <c r="Q844" s="6" t="str">
        <f t="shared" si="80"/>
        <v>music</v>
      </c>
      <c r="R844" t="str">
        <f t="shared" si="81"/>
        <v>metal</v>
      </c>
      <c r="S844" s="10">
        <f t="shared" si="82"/>
        <v>41561.165972222225</v>
      </c>
      <c r="T844" s="10">
        <f t="shared" si="83"/>
        <v>41526.592395833337</v>
      </c>
    </row>
    <row r="845" spans="1:20"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267.13333333333333</v>
      </c>
      <c r="P845">
        <f t="shared" si="79"/>
        <v>63.102362204724407</v>
      </c>
      <c r="Q845" s="6" t="str">
        <f t="shared" si="80"/>
        <v>music</v>
      </c>
      <c r="R845" t="str">
        <f t="shared" si="81"/>
        <v>metal</v>
      </c>
      <c r="S845" s="10">
        <f t="shared" si="82"/>
        <v>42712.333333333328</v>
      </c>
      <c r="T845" s="10">
        <f t="shared" si="83"/>
        <v>42695.257870370369</v>
      </c>
    </row>
    <row r="846" spans="1:20"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194.13333333333333</v>
      </c>
      <c r="P846">
        <f t="shared" si="79"/>
        <v>36.628930817610062</v>
      </c>
      <c r="Q846" s="6" t="str">
        <f t="shared" si="80"/>
        <v>music</v>
      </c>
      <c r="R846" t="str">
        <f t="shared" si="81"/>
        <v>metal</v>
      </c>
      <c r="S846" s="10">
        <f t="shared" si="82"/>
        <v>41944.207638888889</v>
      </c>
      <c r="T846" s="10">
        <f t="shared" si="83"/>
        <v>41905.684629629628</v>
      </c>
    </row>
    <row r="847" spans="1:20"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120.3802</v>
      </c>
      <c r="P847">
        <f t="shared" si="79"/>
        <v>34.005706214689269</v>
      </c>
      <c r="Q847" s="6" t="str">
        <f t="shared" si="80"/>
        <v>music</v>
      </c>
      <c r="R847" t="str">
        <f t="shared" si="81"/>
        <v>metal</v>
      </c>
      <c r="S847" s="10">
        <f t="shared" si="82"/>
        <v>42618.165972222225</v>
      </c>
      <c r="T847" s="10">
        <f t="shared" si="83"/>
        <v>42578.205972222218</v>
      </c>
    </row>
    <row r="848" spans="1:20"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122.00090909090908</v>
      </c>
      <c r="P848">
        <f t="shared" si="79"/>
        <v>28.553404255319148</v>
      </c>
      <c r="Q848" s="6" t="str">
        <f t="shared" si="80"/>
        <v>music</v>
      </c>
      <c r="R848" t="str">
        <f t="shared" si="81"/>
        <v>metal</v>
      </c>
      <c r="S848" s="10">
        <f t="shared" si="82"/>
        <v>41708.583333333336</v>
      </c>
      <c r="T848" s="10">
        <f t="shared" si="83"/>
        <v>41694.391840277778</v>
      </c>
    </row>
    <row r="849" spans="1: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79"/>
        <v>10</v>
      </c>
      <c r="Q849" s="6" t="str">
        <f t="shared" si="80"/>
        <v>music</v>
      </c>
      <c r="R849" t="str">
        <f t="shared" si="81"/>
        <v>metal</v>
      </c>
      <c r="S849" s="10">
        <f t="shared" si="82"/>
        <v>42195.79833333334</v>
      </c>
      <c r="T849" s="10">
        <f t="shared" si="83"/>
        <v>42165.79833333334</v>
      </c>
    </row>
    <row r="850" spans="1:20"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79"/>
        <v>18.75</v>
      </c>
      <c r="Q850" s="6" t="str">
        <f t="shared" si="80"/>
        <v>music</v>
      </c>
      <c r="R850" t="str">
        <f t="shared" si="81"/>
        <v>metal</v>
      </c>
      <c r="S850" s="10">
        <f t="shared" si="82"/>
        <v>42108.792048611111</v>
      </c>
      <c r="T850" s="10">
        <f t="shared" si="83"/>
        <v>42078.792048611111</v>
      </c>
    </row>
    <row r="851" spans="1:20"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119.9</v>
      </c>
      <c r="P851">
        <f t="shared" si="79"/>
        <v>41.704347826086959</v>
      </c>
      <c r="Q851" s="6" t="str">
        <f t="shared" si="80"/>
        <v>music</v>
      </c>
      <c r="R851" t="str">
        <f t="shared" si="81"/>
        <v>metal</v>
      </c>
      <c r="S851" s="10">
        <f t="shared" si="82"/>
        <v>42079.107222222221</v>
      </c>
      <c r="T851" s="10">
        <f t="shared" si="83"/>
        <v>42051.148888888885</v>
      </c>
    </row>
    <row r="852" spans="1:20"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155.17499999999998</v>
      </c>
      <c r="P852">
        <f t="shared" si="79"/>
        <v>46.669172932330824</v>
      </c>
      <c r="Q852" s="6" t="str">
        <f t="shared" si="80"/>
        <v>music</v>
      </c>
      <c r="R852" t="str">
        <f t="shared" si="81"/>
        <v>metal</v>
      </c>
      <c r="S852" s="10">
        <f t="shared" si="82"/>
        <v>42485.207638888889</v>
      </c>
      <c r="T852" s="10">
        <f t="shared" si="83"/>
        <v>42452.827743055561</v>
      </c>
    </row>
    <row r="853" spans="1:20"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130.44999999999999</v>
      </c>
      <c r="P853">
        <f t="shared" si="79"/>
        <v>37.271428571428572</v>
      </c>
      <c r="Q853" s="6" t="str">
        <f t="shared" si="80"/>
        <v>music</v>
      </c>
      <c r="R853" t="str">
        <f t="shared" si="81"/>
        <v>metal</v>
      </c>
      <c r="S853" s="10">
        <f t="shared" si="82"/>
        <v>42582.822916666672</v>
      </c>
      <c r="T853" s="10">
        <f t="shared" si="83"/>
        <v>42522.880243055552</v>
      </c>
    </row>
    <row r="854" spans="1:20"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104.97142857142859</v>
      </c>
      <c r="P854">
        <f t="shared" si="79"/>
        <v>59.258064516129032</v>
      </c>
      <c r="Q854" s="6" t="str">
        <f t="shared" si="80"/>
        <v>music</v>
      </c>
      <c r="R854" t="str">
        <f t="shared" si="81"/>
        <v>metal</v>
      </c>
      <c r="S854" s="10">
        <f t="shared" si="82"/>
        <v>42667.875</v>
      </c>
      <c r="T854" s="10">
        <f t="shared" si="83"/>
        <v>42656.805497685185</v>
      </c>
    </row>
    <row r="855" spans="1:20"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79"/>
        <v>30</v>
      </c>
      <c r="Q855" s="6" t="str">
        <f t="shared" si="80"/>
        <v>music</v>
      </c>
      <c r="R855" t="str">
        <f t="shared" si="81"/>
        <v>metal</v>
      </c>
      <c r="S855" s="10">
        <f t="shared" si="82"/>
        <v>42051.832280092596</v>
      </c>
      <c r="T855" s="10">
        <f t="shared" si="83"/>
        <v>42021.832280092596</v>
      </c>
    </row>
    <row r="856" spans="1:20" ht="30"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118.2205035971223</v>
      </c>
      <c r="P856">
        <f t="shared" si="79"/>
        <v>65.8623246492986</v>
      </c>
      <c r="Q856" s="6" t="str">
        <f t="shared" si="80"/>
        <v>music</v>
      </c>
      <c r="R856" t="str">
        <f t="shared" si="81"/>
        <v>metal</v>
      </c>
      <c r="S856" s="10">
        <f t="shared" si="82"/>
        <v>42732.212337962963</v>
      </c>
      <c r="T856" s="10">
        <f t="shared" si="83"/>
        <v>42702.212337962963</v>
      </c>
    </row>
    <row r="857" spans="1:20"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103.44827586206897</v>
      </c>
      <c r="P857">
        <f t="shared" si="79"/>
        <v>31.914893617021278</v>
      </c>
      <c r="Q857" s="6" t="str">
        <f t="shared" si="80"/>
        <v>music</v>
      </c>
      <c r="R857" t="str">
        <f t="shared" si="81"/>
        <v>metal</v>
      </c>
      <c r="S857" s="10">
        <f t="shared" si="82"/>
        <v>42575.125196759262</v>
      </c>
      <c r="T857" s="10">
        <f t="shared" si="83"/>
        <v>42545.125196759262</v>
      </c>
    </row>
    <row r="858" spans="1:20"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218.00000000000003</v>
      </c>
      <c r="P858">
        <f t="shared" si="79"/>
        <v>19.464285714285715</v>
      </c>
      <c r="Q858" s="6" t="str">
        <f t="shared" si="80"/>
        <v>music</v>
      </c>
      <c r="R858" t="str">
        <f t="shared" si="81"/>
        <v>metal</v>
      </c>
      <c r="S858" s="10">
        <f t="shared" si="82"/>
        <v>42668.791666666672</v>
      </c>
      <c r="T858" s="10">
        <f t="shared" si="83"/>
        <v>42609.311990740738</v>
      </c>
    </row>
    <row r="859" spans="1:20"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79"/>
        <v>50</v>
      </c>
      <c r="Q859" s="6" t="str">
        <f t="shared" si="80"/>
        <v>music</v>
      </c>
      <c r="R859" t="str">
        <f t="shared" si="81"/>
        <v>metal</v>
      </c>
      <c r="S859" s="10">
        <f t="shared" si="82"/>
        <v>42333.623043981483</v>
      </c>
      <c r="T859" s="10">
        <f t="shared" si="83"/>
        <v>42291.581377314811</v>
      </c>
    </row>
    <row r="860" spans="1:20"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144.00583333333333</v>
      </c>
      <c r="P860">
        <f t="shared" si="79"/>
        <v>22.737763157894737</v>
      </c>
      <c r="Q860" s="6" t="str">
        <f t="shared" si="80"/>
        <v>music</v>
      </c>
      <c r="R860" t="str">
        <f t="shared" si="81"/>
        <v>metal</v>
      </c>
      <c r="S860" s="10">
        <f t="shared" si="82"/>
        <v>42109.957638888889</v>
      </c>
      <c r="T860" s="10">
        <f t="shared" si="83"/>
        <v>42079.745578703703</v>
      </c>
    </row>
    <row r="861" spans="1:20"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104.67500000000001</v>
      </c>
      <c r="P861">
        <f t="shared" si="79"/>
        <v>42.724489795918366</v>
      </c>
      <c r="Q861" s="6" t="str">
        <f t="shared" si="80"/>
        <v>music</v>
      </c>
      <c r="R861" t="str">
        <f t="shared" si="81"/>
        <v>metal</v>
      </c>
      <c r="S861" s="10">
        <f t="shared" si="82"/>
        <v>42159</v>
      </c>
      <c r="T861" s="10">
        <f t="shared" si="83"/>
        <v>42128.820231481484</v>
      </c>
    </row>
    <row r="862" spans="1:20"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18.142857142857142</v>
      </c>
      <c r="P862">
        <f t="shared" si="79"/>
        <v>52.916666666666664</v>
      </c>
      <c r="Q862" s="6" t="str">
        <f t="shared" si="80"/>
        <v>music</v>
      </c>
      <c r="R862" t="str">
        <f t="shared" si="81"/>
        <v>jazz</v>
      </c>
      <c r="S862" s="10">
        <f t="shared" si="82"/>
        <v>41600.524456018517</v>
      </c>
      <c r="T862" s="10">
        <f t="shared" si="83"/>
        <v>41570.482789351852</v>
      </c>
    </row>
    <row r="863" spans="1:20"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2.2444444444444445</v>
      </c>
      <c r="P863">
        <f t="shared" si="79"/>
        <v>50.5</v>
      </c>
      <c r="Q863" s="6" t="str">
        <f t="shared" si="80"/>
        <v>music</v>
      </c>
      <c r="R863" t="str">
        <f t="shared" si="81"/>
        <v>jazz</v>
      </c>
      <c r="S863" s="10">
        <f t="shared" si="82"/>
        <v>42629.965324074074</v>
      </c>
      <c r="T863" s="10">
        <f t="shared" si="83"/>
        <v>42599.965324074074</v>
      </c>
    </row>
    <row r="864" spans="1:20"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0.33999999999999997</v>
      </c>
      <c r="P864">
        <f t="shared" si="79"/>
        <v>42.5</v>
      </c>
      <c r="Q864" s="6" t="str">
        <f t="shared" si="80"/>
        <v>music</v>
      </c>
      <c r="R864" t="str">
        <f t="shared" si="81"/>
        <v>jazz</v>
      </c>
      <c r="S864" s="10">
        <f t="shared" si="82"/>
        <v>41589.596620370372</v>
      </c>
      <c r="T864" s="10">
        <f t="shared" si="83"/>
        <v>41559.5549537037</v>
      </c>
    </row>
    <row r="865" spans="1:20" ht="30"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4.5</v>
      </c>
      <c r="P865">
        <f t="shared" si="79"/>
        <v>18</v>
      </c>
      <c r="Q865" s="6" t="str">
        <f t="shared" si="80"/>
        <v>music</v>
      </c>
      <c r="R865" t="str">
        <f t="shared" si="81"/>
        <v>jazz</v>
      </c>
      <c r="S865" s="10">
        <f t="shared" si="82"/>
        <v>40951.117662037039</v>
      </c>
      <c r="T865" s="10">
        <f t="shared" si="83"/>
        <v>40921.117662037039</v>
      </c>
    </row>
    <row r="866" spans="1:20"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41.53846153846154</v>
      </c>
      <c r="P866">
        <f t="shared" si="79"/>
        <v>34.177215189873415</v>
      </c>
      <c r="Q866" s="6" t="str">
        <f t="shared" si="80"/>
        <v>music</v>
      </c>
      <c r="R866" t="str">
        <f t="shared" si="81"/>
        <v>jazz</v>
      </c>
      <c r="S866" s="10">
        <f t="shared" si="82"/>
        <v>41563.415972222225</v>
      </c>
      <c r="T866" s="10">
        <f t="shared" si="83"/>
        <v>41541.106921296298</v>
      </c>
    </row>
    <row r="867" spans="1:20"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2.0454545454545454</v>
      </c>
      <c r="P867">
        <f t="shared" si="79"/>
        <v>22.5</v>
      </c>
      <c r="Q867" s="6" t="str">
        <f t="shared" si="80"/>
        <v>music</v>
      </c>
      <c r="R867" t="str">
        <f t="shared" si="81"/>
        <v>jazz</v>
      </c>
      <c r="S867" s="10">
        <f t="shared" si="82"/>
        <v>41290.77311342593</v>
      </c>
      <c r="T867" s="10">
        <f t="shared" si="83"/>
        <v>41230.77311342593</v>
      </c>
    </row>
    <row r="868" spans="1:20"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18.285714285714285</v>
      </c>
      <c r="P868">
        <f t="shared" si="79"/>
        <v>58.18181818181818</v>
      </c>
      <c r="Q868" s="6" t="str">
        <f t="shared" si="80"/>
        <v>music</v>
      </c>
      <c r="R868" t="str">
        <f t="shared" si="81"/>
        <v>jazz</v>
      </c>
      <c r="S868" s="10">
        <f t="shared" si="82"/>
        <v>42063.631944444445</v>
      </c>
      <c r="T868" s="10">
        <f t="shared" si="83"/>
        <v>42025.637939814813</v>
      </c>
    </row>
    <row r="869" spans="1:20"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24.02</v>
      </c>
      <c r="P869">
        <f t="shared" si="79"/>
        <v>109.18181818181819</v>
      </c>
      <c r="Q869" s="6" t="str">
        <f t="shared" si="80"/>
        <v>music</v>
      </c>
      <c r="R869" t="str">
        <f t="shared" si="81"/>
        <v>jazz</v>
      </c>
      <c r="S869" s="10">
        <f t="shared" si="82"/>
        <v>40148.207638888889</v>
      </c>
      <c r="T869" s="10">
        <f t="shared" si="83"/>
        <v>40088.105393518519</v>
      </c>
    </row>
    <row r="870" spans="1:20"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0.1111111111111111</v>
      </c>
      <c r="P870">
        <f t="shared" si="79"/>
        <v>50</v>
      </c>
      <c r="Q870" s="6" t="str">
        <f t="shared" si="80"/>
        <v>music</v>
      </c>
      <c r="R870" t="str">
        <f t="shared" si="81"/>
        <v>jazz</v>
      </c>
      <c r="S870" s="10">
        <f t="shared" si="82"/>
        <v>41646.027754629627</v>
      </c>
      <c r="T870" s="10">
        <f t="shared" si="83"/>
        <v>41616.027754629627</v>
      </c>
    </row>
    <row r="871" spans="1:20"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11.818181818181818</v>
      </c>
      <c r="P871">
        <f t="shared" si="79"/>
        <v>346.66666666666669</v>
      </c>
      <c r="Q871" s="6" t="str">
        <f t="shared" si="80"/>
        <v>music</v>
      </c>
      <c r="R871" t="str">
        <f t="shared" si="81"/>
        <v>jazz</v>
      </c>
      <c r="S871" s="10">
        <f t="shared" si="82"/>
        <v>41372.803900462961</v>
      </c>
      <c r="T871" s="10">
        <f t="shared" si="83"/>
        <v>41342.845567129632</v>
      </c>
    </row>
    <row r="872" spans="1:20"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0.31</v>
      </c>
      <c r="P872">
        <f t="shared" si="79"/>
        <v>12.4</v>
      </c>
      <c r="Q872" s="6" t="str">
        <f t="shared" si="80"/>
        <v>music</v>
      </c>
      <c r="R872" t="str">
        <f t="shared" si="81"/>
        <v>jazz</v>
      </c>
      <c r="S872" s="10">
        <f t="shared" si="82"/>
        <v>41518.022256944445</v>
      </c>
      <c r="T872" s="10">
        <f t="shared" si="83"/>
        <v>41488.022256944445</v>
      </c>
    </row>
    <row r="873" spans="1:20"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5.416666666666667</v>
      </c>
      <c r="P873">
        <f t="shared" si="79"/>
        <v>27.083333333333332</v>
      </c>
      <c r="Q873" s="6" t="str">
        <f t="shared" si="80"/>
        <v>music</v>
      </c>
      <c r="R873" t="str">
        <f t="shared" si="81"/>
        <v>jazz</v>
      </c>
      <c r="S873" s="10">
        <f t="shared" si="82"/>
        <v>41607.602951388886</v>
      </c>
      <c r="T873" s="10">
        <f t="shared" si="83"/>
        <v>41577.561284722222</v>
      </c>
    </row>
    <row r="874" spans="1:20"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0.8125</v>
      </c>
      <c r="P874">
        <f t="shared" si="79"/>
        <v>32.5</v>
      </c>
      <c r="Q874" s="6" t="str">
        <f t="shared" si="80"/>
        <v>music</v>
      </c>
      <c r="R874" t="str">
        <f t="shared" si="81"/>
        <v>jazz</v>
      </c>
      <c r="S874" s="10">
        <f t="shared" si="82"/>
        <v>40612.825543981482</v>
      </c>
      <c r="T874" s="10">
        <f t="shared" si="83"/>
        <v>40567.825543981482</v>
      </c>
    </row>
    <row r="875" spans="1:20"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1.2857142857142856</v>
      </c>
      <c r="P875">
        <f t="shared" si="79"/>
        <v>9</v>
      </c>
      <c r="Q875" s="6" t="str">
        <f t="shared" si="80"/>
        <v>music</v>
      </c>
      <c r="R875" t="str">
        <f t="shared" si="81"/>
        <v>jazz</v>
      </c>
      <c r="S875" s="10">
        <f t="shared" si="82"/>
        <v>41224.208796296298</v>
      </c>
      <c r="T875" s="10">
        <f t="shared" si="83"/>
        <v>41184.167129629634</v>
      </c>
    </row>
    <row r="876" spans="1:20"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24.333333333333336</v>
      </c>
      <c r="P876">
        <f t="shared" si="79"/>
        <v>34.761904761904759</v>
      </c>
      <c r="Q876" s="6" t="str">
        <f t="shared" si="80"/>
        <v>music</v>
      </c>
      <c r="R876" t="str">
        <f t="shared" si="81"/>
        <v>jazz</v>
      </c>
      <c r="S876" s="10">
        <f t="shared" si="82"/>
        <v>41398.583726851852</v>
      </c>
      <c r="T876" s="10">
        <f t="shared" si="83"/>
        <v>41368.583726851852</v>
      </c>
    </row>
    <row r="877" spans="1:20" ht="45"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t="e">
        <f t="shared" si="79"/>
        <v>#DIV/0!</v>
      </c>
      <c r="Q877" s="6" t="str">
        <f t="shared" si="80"/>
        <v>music</v>
      </c>
      <c r="R877" t="str">
        <f t="shared" si="81"/>
        <v>jazz</v>
      </c>
      <c r="S877" s="10">
        <f t="shared" si="82"/>
        <v>42268.723738425921</v>
      </c>
      <c r="T877" s="10">
        <f t="shared" si="83"/>
        <v>42248.723738425921</v>
      </c>
    </row>
    <row r="878" spans="1: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40.799492385786799</v>
      </c>
      <c r="P878">
        <f t="shared" si="79"/>
        <v>28.577777777777779</v>
      </c>
      <c r="Q878" s="6" t="str">
        <f t="shared" si="80"/>
        <v>music</v>
      </c>
      <c r="R878" t="str">
        <f t="shared" si="81"/>
        <v>jazz</v>
      </c>
      <c r="S878" s="10">
        <f t="shared" si="82"/>
        <v>41309.496840277774</v>
      </c>
      <c r="T878" s="10">
        <f t="shared" si="83"/>
        <v>41276.496840277774</v>
      </c>
    </row>
    <row r="879" spans="1:20"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67.55</v>
      </c>
      <c r="P879">
        <f t="shared" si="79"/>
        <v>46.586206896551722</v>
      </c>
      <c r="Q879" s="6" t="str">
        <f t="shared" si="80"/>
        <v>music</v>
      </c>
      <c r="R879" t="str">
        <f t="shared" si="81"/>
        <v>jazz</v>
      </c>
      <c r="S879" s="10">
        <f t="shared" si="82"/>
        <v>41627.788888888892</v>
      </c>
      <c r="T879" s="10">
        <f t="shared" si="83"/>
        <v>41597.788888888892</v>
      </c>
    </row>
    <row r="880" spans="1:20"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1.3</v>
      </c>
      <c r="P880">
        <f t="shared" si="79"/>
        <v>32.5</v>
      </c>
      <c r="Q880" s="6" t="str">
        <f t="shared" si="80"/>
        <v>music</v>
      </c>
      <c r="R880" t="str">
        <f t="shared" si="81"/>
        <v>jazz</v>
      </c>
      <c r="S880" s="10">
        <f t="shared" si="82"/>
        <v>40535.232916666668</v>
      </c>
      <c r="T880" s="10">
        <f t="shared" si="83"/>
        <v>40505.232916666668</v>
      </c>
    </row>
    <row r="881" spans="1:20"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30.666666666666664</v>
      </c>
      <c r="P881">
        <f t="shared" si="79"/>
        <v>21.466666666666665</v>
      </c>
      <c r="Q881" s="6" t="str">
        <f t="shared" si="80"/>
        <v>music</v>
      </c>
      <c r="R881" t="str">
        <f t="shared" si="81"/>
        <v>jazz</v>
      </c>
      <c r="S881" s="10">
        <f t="shared" si="82"/>
        <v>41058.829918981479</v>
      </c>
      <c r="T881" s="10">
        <f t="shared" si="83"/>
        <v>41037.829918981479</v>
      </c>
    </row>
    <row r="882" spans="1:20"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2.9894179894179893</v>
      </c>
      <c r="P882">
        <f t="shared" si="79"/>
        <v>14.125</v>
      </c>
      <c r="Q882" s="6" t="str">
        <f t="shared" si="80"/>
        <v>music</v>
      </c>
      <c r="R882" t="str">
        <f t="shared" si="81"/>
        <v>indie rock</v>
      </c>
      <c r="S882" s="10">
        <f t="shared" si="82"/>
        <v>41212.32104166667</v>
      </c>
      <c r="T882" s="10">
        <f t="shared" si="83"/>
        <v>41179.32104166667</v>
      </c>
    </row>
    <row r="883" spans="1:20"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0.8</v>
      </c>
      <c r="P883">
        <f t="shared" si="79"/>
        <v>30</v>
      </c>
      <c r="Q883" s="6" t="str">
        <f t="shared" si="80"/>
        <v>music</v>
      </c>
      <c r="R883" t="str">
        <f t="shared" si="81"/>
        <v>indie rock</v>
      </c>
      <c r="S883" s="10">
        <f t="shared" si="82"/>
        <v>40922.25099537037</v>
      </c>
      <c r="T883" s="10">
        <f t="shared" si="83"/>
        <v>40877.25099537037</v>
      </c>
    </row>
    <row r="884" spans="1:20"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20.133333333333333</v>
      </c>
      <c r="P884">
        <f t="shared" si="79"/>
        <v>21.571428571428573</v>
      </c>
      <c r="Q884" s="6" t="str">
        <f t="shared" si="80"/>
        <v>music</v>
      </c>
      <c r="R884" t="str">
        <f t="shared" si="81"/>
        <v>indie rock</v>
      </c>
      <c r="S884" s="10">
        <f t="shared" si="82"/>
        <v>40792.860532407409</v>
      </c>
      <c r="T884" s="10">
        <f t="shared" si="83"/>
        <v>40759.860532407409</v>
      </c>
    </row>
    <row r="885" spans="1:20"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40.020000000000003</v>
      </c>
      <c r="P885">
        <f t="shared" si="79"/>
        <v>83.375</v>
      </c>
      <c r="Q885" s="6" t="str">
        <f t="shared" si="80"/>
        <v>music</v>
      </c>
      <c r="R885" t="str">
        <f t="shared" si="81"/>
        <v>indie rock</v>
      </c>
      <c r="S885" s="10">
        <f t="shared" si="82"/>
        <v>42431.935590277775</v>
      </c>
      <c r="T885" s="10">
        <f t="shared" si="83"/>
        <v>42371.935590277775</v>
      </c>
    </row>
    <row r="886" spans="1:20"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79"/>
        <v>10</v>
      </c>
      <c r="Q886" s="6" t="str">
        <f t="shared" si="80"/>
        <v>music</v>
      </c>
      <c r="R886" t="str">
        <f t="shared" si="81"/>
        <v>indie rock</v>
      </c>
      <c r="S886" s="10">
        <f t="shared" si="82"/>
        <v>41041.104861111111</v>
      </c>
      <c r="T886" s="10">
        <f t="shared" si="83"/>
        <v>40981.802615740737</v>
      </c>
    </row>
    <row r="887" spans="1:20"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79"/>
        <v>35.714285714285715</v>
      </c>
      <c r="Q887" s="6" t="str">
        <f t="shared" si="80"/>
        <v>music</v>
      </c>
      <c r="R887" t="str">
        <f t="shared" si="81"/>
        <v>indie rock</v>
      </c>
      <c r="S887" s="10">
        <f t="shared" si="82"/>
        <v>42734.941099537042</v>
      </c>
      <c r="T887" s="10">
        <f t="shared" si="83"/>
        <v>42713.941099537042</v>
      </c>
    </row>
    <row r="888" spans="1:20"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79"/>
        <v>29.285714285714285</v>
      </c>
      <c r="Q888" s="6" t="str">
        <f t="shared" si="80"/>
        <v>music</v>
      </c>
      <c r="R888" t="str">
        <f t="shared" si="81"/>
        <v>indie rock</v>
      </c>
      <c r="S888" s="10">
        <f t="shared" si="82"/>
        <v>42628.870520833334</v>
      </c>
      <c r="T888" s="10">
        <f t="shared" si="83"/>
        <v>42603.870520833334</v>
      </c>
    </row>
    <row r="889" spans="1:20"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t="e">
        <f t="shared" si="79"/>
        <v>#DIV/0!</v>
      </c>
      <c r="Q889" s="6" t="str">
        <f t="shared" si="80"/>
        <v>music</v>
      </c>
      <c r="R889" t="str">
        <f t="shared" si="81"/>
        <v>indie rock</v>
      </c>
      <c r="S889" s="10">
        <f t="shared" si="82"/>
        <v>41056.958969907406</v>
      </c>
      <c r="T889" s="10">
        <f t="shared" si="83"/>
        <v>41026.958969907406</v>
      </c>
    </row>
    <row r="890" spans="1:20"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7.1999999999999993</v>
      </c>
      <c r="P890">
        <f t="shared" si="79"/>
        <v>18</v>
      </c>
      <c r="Q890" s="6" t="str">
        <f t="shared" si="80"/>
        <v>music</v>
      </c>
      <c r="R890" t="str">
        <f t="shared" si="81"/>
        <v>indie rock</v>
      </c>
      <c r="S890" s="10">
        <f t="shared" si="82"/>
        <v>40787.25</v>
      </c>
      <c r="T890" s="10">
        <f t="shared" si="83"/>
        <v>40751.753298611111</v>
      </c>
    </row>
    <row r="891" spans="1:20"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9.4412800000000008</v>
      </c>
      <c r="P891">
        <f t="shared" si="79"/>
        <v>73.760000000000005</v>
      </c>
      <c r="Q891" s="6" t="str">
        <f t="shared" si="80"/>
        <v>music</v>
      </c>
      <c r="R891" t="str">
        <f t="shared" si="81"/>
        <v>indie rock</v>
      </c>
      <c r="S891" s="10">
        <f t="shared" si="82"/>
        <v>41917.784062500003</v>
      </c>
      <c r="T891" s="10">
        <f t="shared" si="83"/>
        <v>41887.784062500003</v>
      </c>
    </row>
    <row r="892" spans="1:20"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4.1666666666666661</v>
      </c>
      <c r="P892">
        <f t="shared" si="79"/>
        <v>31.25</v>
      </c>
      <c r="Q892" s="6" t="str">
        <f t="shared" si="80"/>
        <v>music</v>
      </c>
      <c r="R892" t="str">
        <f t="shared" si="81"/>
        <v>indie rock</v>
      </c>
      <c r="S892" s="10">
        <f t="shared" si="82"/>
        <v>41599.740497685183</v>
      </c>
      <c r="T892" s="10">
        <f t="shared" si="83"/>
        <v>41569.698831018519</v>
      </c>
    </row>
    <row r="893" spans="1:20"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3.25</v>
      </c>
      <c r="P893">
        <f t="shared" si="79"/>
        <v>28.888888888888889</v>
      </c>
      <c r="Q893" s="6" t="str">
        <f t="shared" si="80"/>
        <v>music</v>
      </c>
      <c r="R893" t="str">
        <f t="shared" si="81"/>
        <v>indie rock</v>
      </c>
      <c r="S893" s="10">
        <f t="shared" si="82"/>
        <v>41872.031597222223</v>
      </c>
      <c r="T893" s="10">
        <f t="shared" si="83"/>
        <v>41842.031597222223</v>
      </c>
    </row>
    <row r="894" spans="1:20"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40.75</v>
      </c>
      <c r="P894">
        <f t="shared" si="79"/>
        <v>143.8235294117647</v>
      </c>
      <c r="Q894" s="6" t="str">
        <f t="shared" si="80"/>
        <v>music</v>
      </c>
      <c r="R894" t="str">
        <f t="shared" si="81"/>
        <v>indie rock</v>
      </c>
      <c r="S894" s="10">
        <f t="shared" si="82"/>
        <v>40391.166666666664</v>
      </c>
      <c r="T894" s="10">
        <f t="shared" si="83"/>
        <v>40304.20003472222</v>
      </c>
    </row>
    <row r="895" spans="1:20"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79"/>
        <v>40</v>
      </c>
      <c r="Q895" s="6" t="str">
        <f t="shared" si="80"/>
        <v>music</v>
      </c>
      <c r="R895" t="str">
        <f t="shared" si="81"/>
        <v>indie rock</v>
      </c>
      <c r="S895" s="10">
        <f t="shared" si="82"/>
        <v>42095.856053240743</v>
      </c>
      <c r="T895" s="10">
        <f t="shared" si="83"/>
        <v>42065.897719907407</v>
      </c>
    </row>
    <row r="896" spans="1:20"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39.17</v>
      </c>
      <c r="P896">
        <f t="shared" si="79"/>
        <v>147.81132075471697</v>
      </c>
      <c r="Q896" s="6" t="str">
        <f t="shared" si="80"/>
        <v>music</v>
      </c>
      <c r="R896" t="str">
        <f t="shared" si="81"/>
        <v>indie rock</v>
      </c>
      <c r="S896" s="10">
        <f t="shared" si="82"/>
        <v>42526.981597222228</v>
      </c>
      <c r="T896" s="10">
        <f t="shared" si="83"/>
        <v>42496.981597222228</v>
      </c>
    </row>
    <row r="897" spans="1:20"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2.4375</v>
      </c>
      <c r="P897">
        <f t="shared" si="79"/>
        <v>27.857142857142858</v>
      </c>
      <c r="Q897" s="6" t="str">
        <f t="shared" si="80"/>
        <v>music</v>
      </c>
      <c r="R897" t="str">
        <f t="shared" si="81"/>
        <v>indie rock</v>
      </c>
      <c r="S897" s="10">
        <f t="shared" si="82"/>
        <v>40476.127650462964</v>
      </c>
      <c r="T897" s="10">
        <f t="shared" si="83"/>
        <v>40431.127650462964</v>
      </c>
    </row>
    <row r="898" spans="1:20"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8"/>
        <v>40</v>
      </c>
      <c r="P898">
        <f t="shared" si="79"/>
        <v>44.444444444444443</v>
      </c>
      <c r="Q898" s="6" t="str">
        <f t="shared" si="80"/>
        <v>music</v>
      </c>
      <c r="R898" t="str">
        <f t="shared" si="81"/>
        <v>indie rock</v>
      </c>
      <c r="S898" s="10">
        <f t="shared" si="82"/>
        <v>42244.166666666672</v>
      </c>
      <c r="T898" s="10">
        <f t="shared" si="83"/>
        <v>42218.872986111113</v>
      </c>
    </row>
    <row r="899" spans="1:20"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4">E899/D899 * 100</f>
        <v>0</v>
      </c>
      <c r="P899" t="e">
        <f t="shared" ref="P899:P962" si="85">E899/L899</f>
        <v>#DIV/0!</v>
      </c>
      <c r="Q899" s="6" t="str">
        <f t="shared" ref="Q899:Q962" si="86">LEFT(N899, SEARCH("/",N899,1) - 1)</f>
        <v>music</v>
      </c>
      <c r="R899" t="str">
        <f t="shared" ref="R899:R962" si="87">RIGHT(N899, LEN(N899) - SEARCH("/",N899,1) )</f>
        <v>indie rock</v>
      </c>
      <c r="S899" s="10">
        <f t="shared" ref="S899:S962" si="88">(((I899/60)/60)/24) + DATE(1970,1,1)</f>
        <v>41241.730416666665</v>
      </c>
      <c r="T899" s="10">
        <f t="shared" ref="T899:T962" si="89">(((J899/60)/60)/24) + DATE(1970,1,1)</f>
        <v>41211.688750000001</v>
      </c>
    </row>
    <row r="900" spans="1:20"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2.8000000000000003</v>
      </c>
      <c r="P900">
        <f t="shared" si="85"/>
        <v>35</v>
      </c>
      <c r="Q900" s="6" t="str">
        <f t="shared" si="86"/>
        <v>music</v>
      </c>
      <c r="R900" t="str">
        <f t="shared" si="87"/>
        <v>indie rock</v>
      </c>
      <c r="S900" s="10">
        <f t="shared" si="88"/>
        <v>40923.758217592593</v>
      </c>
      <c r="T900" s="10">
        <f t="shared" si="89"/>
        <v>40878.758217592593</v>
      </c>
    </row>
    <row r="901" spans="1:20"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37.333333333333336</v>
      </c>
      <c r="P901">
        <f t="shared" si="85"/>
        <v>35</v>
      </c>
      <c r="Q901" s="6" t="str">
        <f t="shared" si="86"/>
        <v>music</v>
      </c>
      <c r="R901" t="str">
        <f t="shared" si="87"/>
        <v>indie rock</v>
      </c>
      <c r="S901" s="10">
        <f t="shared" si="88"/>
        <v>40691.099097222221</v>
      </c>
      <c r="T901" s="10">
        <f t="shared" si="89"/>
        <v>40646.099097222221</v>
      </c>
    </row>
    <row r="902" spans="1:20"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0.42</v>
      </c>
      <c r="P902">
        <f t="shared" si="85"/>
        <v>10.5</v>
      </c>
      <c r="Q902" s="6" t="str">
        <f t="shared" si="86"/>
        <v>music</v>
      </c>
      <c r="R902" t="str">
        <f t="shared" si="87"/>
        <v>jazz</v>
      </c>
      <c r="S902" s="10">
        <f t="shared" si="88"/>
        <v>42459.807893518519</v>
      </c>
      <c r="T902" s="10">
        <f t="shared" si="89"/>
        <v>42429.84956018519</v>
      </c>
    </row>
    <row r="903" spans="1:20"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t="e">
        <f t="shared" si="85"/>
        <v>#DIV/0!</v>
      </c>
      <c r="Q903" s="6" t="str">
        <f t="shared" si="86"/>
        <v>music</v>
      </c>
      <c r="R903" t="str">
        <f t="shared" si="87"/>
        <v>jazz</v>
      </c>
      <c r="S903" s="10">
        <f t="shared" si="88"/>
        <v>40337.799305555556</v>
      </c>
      <c r="T903" s="10">
        <f t="shared" si="89"/>
        <v>40291.81150462963</v>
      </c>
    </row>
    <row r="904" spans="1:20"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0.3</v>
      </c>
      <c r="P904">
        <f t="shared" si="85"/>
        <v>30</v>
      </c>
      <c r="Q904" s="6" t="str">
        <f t="shared" si="86"/>
        <v>music</v>
      </c>
      <c r="R904" t="str">
        <f t="shared" si="87"/>
        <v>jazz</v>
      </c>
      <c r="S904" s="10">
        <f t="shared" si="88"/>
        <v>41881.645833333336</v>
      </c>
      <c r="T904" s="10">
        <f t="shared" si="89"/>
        <v>41829.965532407405</v>
      </c>
    </row>
    <row r="905" spans="1:20"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3.2</v>
      </c>
      <c r="P905">
        <f t="shared" si="85"/>
        <v>40</v>
      </c>
      <c r="Q905" s="6" t="str">
        <f t="shared" si="86"/>
        <v>music</v>
      </c>
      <c r="R905" t="str">
        <f t="shared" si="87"/>
        <v>jazz</v>
      </c>
      <c r="S905" s="10">
        <f t="shared" si="88"/>
        <v>41175.100694444445</v>
      </c>
      <c r="T905" s="10">
        <f t="shared" si="89"/>
        <v>41149.796064814815</v>
      </c>
    </row>
    <row r="906" spans="1:20"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0.30199999999999999</v>
      </c>
      <c r="P906">
        <f t="shared" si="85"/>
        <v>50.333333333333336</v>
      </c>
      <c r="Q906" s="6" t="str">
        <f t="shared" si="86"/>
        <v>music</v>
      </c>
      <c r="R906" t="str">
        <f t="shared" si="87"/>
        <v>jazz</v>
      </c>
      <c r="S906" s="10">
        <f t="shared" si="88"/>
        <v>42372.080289351856</v>
      </c>
      <c r="T906" s="10">
        <f t="shared" si="89"/>
        <v>42342.080289351856</v>
      </c>
    </row>
    <row r="907" spans="1:20"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3.0153846153846153</v>
      </c>
      <c r="P907">
        <f t="shared" si="85"/>
        <v>32.666666666666664</v>
      </c>
      <c r="Q907" s="6" t="str">
        <f t="shared" si="86"/>
        <v>music</v>
      </c>
      <c r="R907" t="str">
        <f t="shared" si="87"/>
        <v>jazz</v>
      </c>
      <c r="S907" s="10">
        <f t="shared" si="88"/>
        <v>40567.239884259259</v>
      </c>
      <c r="T907" s="10">
        <f t="shared" si="89"/>
        <v>40507.239884259259</v>
      </c>
    </row>
    <row r="908" spans="1:20"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t="e">
        <f t="shared" si="85"/>
        <v>#DIV/0!</v>
      </c>
      <c r="Q908" s="6" t="str">
        <f t="shared" si="86"/>
        <v>music</v>
      </c>
      <c r="R908" t="str">
        <f t="shared" si="87"/>
        <v>jazz</v>
      </c>
      <c r="S908" s="10">
        <f t="shared" si="88"/>
        <v>41711.148032407407</v>
      </c>
      <c r="T908" s="10">
        <f t="shared" si="89"/>
        <v>41681.189699074072</v>
      </c>
    </row>
    <row r="909" spans="1:20"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t="e">
        <f t="shared" si="85"/>
        <v>#DIV/0!</v>
      </c>
      <c r="Q909" s="6" t="str">
        <f t="shared" si="86"/>
        <v>music</v>
      </c>
      <c r="R909" t="str">
        <f t="shared" si="87"/>
        <v>jazz</v>
      </c>
      <c r="S909" s="10">
        <f t="shared" si="88"/>
        <v>40797.192395833335</v>
      </c>
      <c r="T909" s="10">
        <f t="shared" si="89"/>
        <v>40767.192395833335</v>
      </c>
    </row>
    <row r="910" spans="1:20"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t="e">
        <f t="shared" si="85"/>
        <v>#DIV/0!</v>
      </c>
      <c r="Q910" s="6" t="str">
        <f t="shared" si="86"/>
        <v>music</v>
      </c>
      <c r="R910" t="str">
        <f t="shared" si="87"/>
        <v>jazz</v>
      </c>
      <c r="S910" s="10">
        <f t="shared" si="88"/>
        <v>40386.207638888889</v>
      </c>
      <c r="T910" s="10">
        <f t="shared" si="89"/>
        <v>40340.801562499997</v>
      </c>
    </row>
    <row r="911" spans="1:20"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3.25</v>
      </c>
      <c r="P911">
        <f t="shared" si="85"/>
        <v>65</v>
      </c>
      <c r="Q911" s="6" t="str">
        <f t="shared" si="86"/>
        <v>music</v>
      </c>
      <c r="R911" t="str">
        <f t="shared" si="87"/>
        <v>jazz</v>
      </c>
      <c r="S911" s="10">
        <f t="shared" si="88"/>
        <v>41113.166666666664</v>
      </c>
      <c r="T911" s="10">
        <f t="shared" si="89"/>
        <v>41081.69027777778</v>
      </c>
    </row>
    <row r="912" spans="1:20"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22.363636363636363</v>
      </c>
      <c r="P912">
        <f t="shared" si="85"/>
        <v>24.6</v>
      </c>
      <c r="Q912" s="6" t="str">
        <f t="shared" si="86"/>
        <v>music</v>
      </c>
      <c r="R912" t="str">
        <f t="shared" si="87"/>
        <v>jazz</v>
      </c>
      <c r="S912" s="10">
        <f t="shared" si="88"/>
        <v>42797.545358796298</v>
      </c>
      <c r="T912" s="10">
        <f t="shared" si="89"/>
        <v>42737.545358796298</v>
      </c>
    </row>
    <row r="913" spans="1:20"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t="e">
        <f t="shared" si="85"/>
        <v>#DIV/0!</v>
      </c>
      <c r="Q913" s="6" t="str">
        <f t="shared" si="86"/>
        <v>music</v>
      </c>
      <c r="R913" t="str">
        <f t="shared" si="87"/>
        <v>jazz</v>
      </c>
      <c r="S913" s="10">
        <f t="shared" si="88"/>
        <v>41663.005150462966</v>
      </c>
      <c r="T913" s="10">
        <f t="shared" si="89"/>
        <v>41642.005150462966</v>
      </c>
    </row>
    <row r="914" spans="1:20"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0.85714285714285721</v>
      </c>
      <c r="P914">
        <f t="shared" si="85"/>
        <v>15</v>
      </c>
      <c r="Q914" s="6" t="str">
        <f t="shared" si="86"/>
        <v>music</v>
      </c>
      <c r="R914" t="str">
        <f t="shared" si="87"/>
        <v>jazz</v>
      </c>
      <c r="S914" s="10">
        <f t="shared" si="88"/>
        <v>41254.151006944441</v>
      </c>
      <c r="T914" s="10">
        <f t="shared" si="89"/>
        <v>41194.109340277777</v>
      </c>
    </row>
    <row r="915" spans="1:20"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6.6066666666666665</v>
      </c>
      <c r="P915">
        <f t="shared" si="85"/>
        <v>82.583333333333329</v>
      </c>
      <c r="Q915" s="6" t="str">
        <f t="shared" si="86"/>
        <v>music</v>
      </c>
      <c r="R915" t="str">
        <f t="shared" si="87"/>
        <v>jazz</v>
      </c>
      <c r="S915" s="10">
        <f t="shared" si="88"/>
        <v>41034.139108796298</v>
      </c>
      <c r="T915" s="10">
        <f t="shared" si="89"/>
        <v>41004.139108796298</v>
      </c>
    </row>
    <row r="916" spans="1:20"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t="e">
        <f t="shared" si="85"/>
        <v>#DIV/0!</v>
      </c>
      <c r="Q916" s="6" t="str">
        <f t="shared" si="86"/>
        <v>music</v>
      </c>
      <c r="R916" t="str">
        <f t="shared" si="87"/>
        <v>jazz</v>
      </c>
      <c r="S916" s="10">
        <f t="shared" si="88"/>
        <v>41146.763275462967</v>
      </c>
      <c r="T916" s="10">
        <f t="shared" si="89"/>
        <v>41116.763275462967</v>
      </c>
    </row>
    <row r="917" spans="1:20"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5.7692307692307692</v>
      </c>
      <c r="P917">
        <f t="shared" si="85"/>
        <v>41.666666666666664</v>
      </c>
      <c r="Q917" s="6" t="str">
        <f t="shared" si="86"/>
        <v>music</v>
      </c>
      <c r="R917" t="str">
        <f t="shared" si="87"/>
        <v>jazz</v>
      </c>
      <c r="S917" s="10">
        <f t="shared" si="88"/>
        <v>40969.207638888889</v>
      </c>
      <c r="T917" s="10">
        <f t="shared" si="89"/>
        <v>40937.679560185185</v>
      </c>
    </row>
    <row r="918" spans="1:20"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t="e">
        <f t="shared" si="85"/>
        <v>#DIV/0!</v>
      </c>
      <c r="Q918" s="6" t="str">
        <f t="shared" si="86"/>
        <v>music</v>
      </c>
      <c r="R918" t="str">
        <f t="shared" si="87"/>
        <v>jazz</v>
      </c>
      <c r="S918" s="10">
        <f t="shared" si="88"/>
        <v>40473.208333333336</v>
      </c>
      <c r="T918" s="10">
        <f t="shared" si="89"/>
        <v>40434.853402777779</v>
      </c>
    </row>
    <row r="919" spans="1:20"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0.6</v>
      </c>
      <c r="P919">
        <f t="shared" si="85"/>
        <v>30</v>
      </c>
      <c r="Q919" s="6" t="str">
        <f t="shared" si="86"/>
        <v>music</v>
      </c>
      <c r="R919" t="str">
        <f t="shared" si="87"/>
        <v>jazz</v>
      </c>
      <c r="S919" s="10">
        <f t="shared" si="88"/>
        <v>41834.104166666664</v>
      </c>
      <c r="T919" s="10">
        <f t="shared" si="89"/>
        <v>41802.94363425926</v>
      </c>
    </row>
    <row r="920" spans="1:20"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5.0256410256410255</v>
      </c>
      <c r="P920">
        <f t="shared" si="85"/>
        <v>19.600000000000001</v>
      </c>
      <c r="Q920" s="6" t="str">
        <f t="shared" si="86"/>
        <v>music</v>
      </c>
      <c r="R920" t="str">
        <f t="shared" si="87"/>
        <v>jazz</v>
      </c>
      <c r="S920" s="10">
        <f t="shared" si="88"/>
        <v>41974.957881944443</v>
      </c>
      <c r="T920" s="10">
        <f t="shared" si="89"/>
        <v>41944.916215277779</v>
      </c>
    </row>
    <row r="921" spans="1: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0.5</v>
      </c>
      <c r="P921">
        <f t="shared" si="85"/>
        <v>100</v>
      </c>
      <c r="Q921" s="6" t="str">
        <f t="shared" si="86"/>
        <v>music</v>
      </c>
      <c r="R921" t="str">
        <f t="shared" si="87"/>
        <v>jazz</v>
      </c>
      <c r="S921" s="10">
        <f t="shared" si="88"/>
        <v>41262.641724537039</v>
      </c>
      <c r="T921" s="10">
        <f t="shared" si="89"/>
        <v>41227.641724537039</v>
      </c>
    </row>
    <row r="922" spans="1:20"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t="e">
        <f t="shared" si="85"/>
        <v>#DIV/0!</v>
      </c>
      <c r="Q922" s="6" t="str">
        <f t="shared" si="86"/>
        <v>music</v>
      </c>
      <c r="R922" t="str">
        <f t="shared" si="87"/>
        <v>jazz</v>
      </c>
      <c r="S922" s="10">
        <f t="shared" si="88"/>
        <v>41592.713217592594</v>
      </c>
      <c r="T922" s="10">
        <f t="shared" si="89"/>
        <v>41562.67155092593</v>
      </c>
    </row>
    <row r="923" spans="1:20"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30.9</v>
      </c>
      <c r="P923">
        <f t="shared" si="85"/>
        <v>231.75</v>
      </c>
      <c r="Q923" s="6" t="str">
        <f t="shared" si="86"/>
        <v>music</v>
      </c>
      <c r="R923" t="str">
        <f t="shared" si="87"/>
        <v>jazz</v>
      </c>
      <c r="S923" s="10">
        <f t="shared" si="88"/>
        <v>40889.212685185186</v>
      </c>
      <c r="T923" s="10">
        <f t="shared" si="89"/>
        <v>40847.171018518515</v>
      </c>
    </row>
    <row r="924" spans="1:20"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21.037037037037038</v>
      </c>
      <c r="P924">
        <f t="shared" si="85"/>
        <v>189.33333333333334</v>
      </c>
      <c r="Q924" s="6" t="str">
        <f t="shared" si="86"/>
        <v>music</v>
      </c>
      <c r="R924" t="str">
        <f t="shared" si="87"/>
        <v>jazz</v>
      </c>
      <c r="S924" s="10">
        <f t="shared" si="88"/>
        <v>41913.530011574076</v>
      </c>
      <c r="T924" s="10">
        <f t="shared" si="89"/>
        <v>41878.530011574076</v>
      </c>
    </row>
    <row r="925" spans="1:20"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2.1999999999999997</v>
      </c>
      <c r="P925">
        <f t="shared" si="85"/>
        <v>55</v>
      </c>
      <c r="Q925" s="6" t="str">
        <f t="shared" si="86"/>
        <v>music</v>
      </c>
      <c r="R925" t="str">
        <f t="shared" si="87"/>
        <v>jazz</v>
      </c>
      <c r="S925" s="10">
        <f t="shared" si="88"/>
        <v>41965.001423611116</v>
      </c>
      <c r="T925" s="10">
        <f t="shared" si="89"/>
        <v>41934.959756944445</v>
      </c>
    </row>
    <row r="926" spans="1:20"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10.9</v>
      </c>
      <c r="P926">
        <f t="shared" si="85"/>
        <v>21.8</v>
      </c>
      <c r="Q926" s="6" t="str">
        <f t="shared" si="86"/>
        <v>music</v>
      </c>
      <c r="R926" t="str">
        <f t="shared" si="87"/>
        <v>jazz</v>
      </c>
      <c r="S926" s="10">
        <f t="shared" si="88"/>
        <v>41318.942928240744</v>
      </c>
      <c r="T926" s="10">
        <f t="shared" si="89"/>
        <v>41288.942928240744</v>
      </c>
    </row>
    <row r="927" spans="1:20"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2.666666666666667</v>
      </c>
      <c r="P927">
        <f t="shared" si="85"/>
        <v>32</v>
      </c>
      <c r="Q927" s="6" t="str">
        <f t="shared" si="86"/>
        <v>music</v>
      </c>
      <c r="R927" t="str">
        <f t="shared" si="87"/>
        <v>jazz</v>
      </c>
      <c r="S927" s="10">
        <f t="shared" si="88"/>
        <v>41605.922581018516</v>
      </c>
      <c r="T927" s="10">
        <f t="shared" si="89"/>
        <v>41575.880914351852</v>
      </c>
    </row>
    <row r="928" spans="1:20" ht="45"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t="e">
        <f t="shared" si="85"/>
        <v>#DIV/0!</v>
      </c>
      <c r="Q928" s="6" t="str">
        <f t="shared" si="86"/>
        <v>music</v>
      </c>
      <c r="R928" t="str">
        <f t="shared" si="87"/>
        <v>jazz</v>
      </c>
      <c r="S928" s="10">
        <f t="shared" si="88"/>
        <v>40367.944444444445</v>
      </c>
      <c r="T928" s="10">
        <f t="shared" si="89"/>
        <v>40338.02002314815</v>
      </c>
    </row>
    <row r="929" spans="1:20"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t="e">
        <f t="shared" si="85"/>
        <v>#DIV/0!</v>
      </c>
      <c r="Q929" s="6" t="str">
        <f t="shared" si="86"/>
        <v>music</v>
      </c>
      <c r="R929" t="str">
        <f t="shared" si="87"/>
        <v>jazz</v>
      </c>
      <c r="S929" s="10">
        <f t="shared" si="88"/>
        <v>41043.822858796295</v>
      </c>
      <c r="T929" s="10">
        <f t="shared" si="89"/>
        <v>41013.822858796295</v>
      </c>
    </row>
    <row r="930" spans="1:20"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10.86206896551724</v>
      </c>
      <c r="P930">
        <f t="shared" si="85"/>
        <v>56.25</v>
      </c>
      <c r="Q930" s="6" t="str">
        <f t="shared" si="86"/>
        <v>music</v>
      </c>
      <c r="R930" t="str">
        <f t="shared" si="87"/>
        <v>jazz</v>
      </c>
      <c r="S930" s="10">
        <f t="shared" si="88"/>
        <v>41231</v>
      </c>
      <c r="T930" s="10">
        <f t="shared" si="89"/>
        <v>41180.86241898148</v>
      </c>
    </row>
    <row r="931" spans="1:20"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t="e">
        <f t="shared" si="85"/>
        <v>#DIV/0!</v>
      </c>
      <c r="Q931" s="6" t="str">
        <f t="shared" si="86"/>
        <v>music</v>
      </c>
      <c r="R931" t="str">
        <f t="shared" si="87"/>
        <v>jazz</v>
      </c>
      <c r="S931" s="10">
        <f t="shared" si="88"/>
        <v>41008.196400462963</v>
      </c>
      <c r="T931" s="10">
        <f t="shared" si="89"/>
        <v>40978.238067129627</v>
      </c>
    </row>
    <row r="932" spans="1:20"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38.333333333333336</v>
      </c>
      <c r="P932">
        <f t="shared" si="85"/>
        <v>69</v>
      </c>
      <c r="Q932" s="6" t="str">
        <f t="shared" si="86"/>
        <v>music</v>
      </c>
      <c r="R932" t="str">
        <f t="shared" si="87"/>
        <v>jazz</v>
      </c>
      <c r="S932" s="10">
        <f t="shared" si="88"/>
        <v>40354.897222222222</v>
      </c>
      <c r="T932" s="10">
        <f t="shared" si="89"/>
        <v>40312.915578703702</v>
      </c>
    </row>
    <row r="933" spans="1:20"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6.5500000000000007</v>
      </c>
      <c r="P933">
        <f t="shared" si="85"/>
        <v>18.714285714285715</v>
      </c>
      <c r="Q933" s="6" t="str">
        <f t="shared" si="86"/>
        <v>music</v>
      </c>
      <c r="R933" t="str">
        <f t="shared" si="87"/>
        <v>jazz</v>
      </c>
      <c r="S933" s="10">
        <f t="shared" si="88"/>
        <v>41714.916666666664</v>
      </c>
      <c r="T933" s="10">
        <f t="shared" si="89"/>
        <v>41680.359976851854</v>
      </c>
    </row>
    <row r="934" spans="1:20"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14.536842105263158</v>
      </c>
      <c r="P934">
        <f t="shared" si="85"/>
        <v>46.033333333333331</v>
      </c>
      <c r="Q934" s="6" t="str">
        <f t="shared" si="86"/>
        <v>music</v>
      </c>
      <c r="R934" t="str">
        <f t="shared" si="87"/>
        <v>jazz</v>
      </c>
      <c r="S934" s="10">
        <f t="shared" si="88"/>
        <v>41355.927604166667</v>
      </c>
      <c r="T934" s="10">
        <f t="shared" si="89"/>
        <v>41310.969270833331</v>
      </c>
    </row>
    <row r="935" spans="1:20"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5"/>
        <v>60</v>
      </c>
      <c r="Q935" s="6" t="str">
        <f t="shared" si="86"/>
        <v>music</v>
      </c>
      <c r="R935" t="str">
        <f t="shared" si="87"/>
        <v>jazz</v>
      </c>
      <c r="S935" s="10">
        <f t="shared" si="88"/>
        <v>41771.169085648151</v>
      </c>
      <c r="T935" s="10">
        <f t="shared" si="89"/>
        <v>41711.169085648151</v>
      </c>
    </row>
    <row r="936" spans="1:20"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30.4</v>
      </c>
      <c r="P936">
        <f t="shared" si="85"/>
        <v>50.666666666666664</v>
      </c>
      <c r="Q936" s="6" t="str">
        <f t="shared" si="86"/>
        <v>music</v>
      </c>
      <c r="R936" t="str">
        <f t="shared" si="87"/>
        <v>jazz</v>
      </c>
      <c r="S936" s="10">
        <f t="shared" si="88"/>
        <v>41763.25</v>
      </c>
      <c r="T936" s="10">
        <f t="shared" si="89"/>
        <v>41733.737083333333</v>
      </c>
    </row>
    <row r="937" spans="1:20"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1.4285714285714286</v>
      </c>
      <c r="P937">
        <f t="shared" si="85"/>
        <v>25</v>
      </c>
      <c r="Q937" s="6" t="str">
        <f t="shared" si="86"/>
        <v>music</v>
      </c>
      <c r="R937" t="str">
        <f t="shared" si="87"/>
        <v>jazz</v>
      </c>
      <c r="S937" s="10">
        <f t="shared" si="88"/>
        <v>42398.333668981482</v>
      </c>
      <c r="T937" s="10">
        <f t="shared" si="89"/>
        <v>42368.333668981482</v>
      </c>
    </row>
    <row r="938" spans="1:20"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t="e">
        <f t="shared" si="85"/>
        <v>#DIV/0!</v>
      </c>
      <c r="Q938" s="6" t="str">
        <f t="shared" si="86"/>
        <v>music</v>
      </c>
      <c r="R938" t="str">
        <f t="shared" si="87"/>
        <v>jazz</v>
      </c>
      <c r="S938" s="10">
        <f t="shared" si="88"/>
        <v>40926.833333333336</v>
      </c>
      <c r="T938" s="10">
        <f t="shared" si="89"/>
        <v>40883.024178240739</v>
      </c>
    </row>
    <row r="939" spans="1:20"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1.1428571428571428</v>
      </c>
      <c r="P939">
        <f t="shared" si="85"/>
        <v>20</v>
      </c>
      <c r="Q939" s="6" t="str">
        <f t="shared" si="86"/>
        <v>music</v>
      </c>
      <c r="R939" t="str">
        <f t="shared" si="87"/>
        <v>jazz</v>
      </c>
      <c r="S939" s="10">
        <f t="shared" si="88"/>
        <v>41581.839780092596</v>
      </c>
      <c r="T939" s="10">
        <f t="shared" si="89"/>
        <v>41551.798113425924</v>
      </c>
    </row>
    <row r="940" spans="1:20"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0.35714285714285715</v>
      </c>
      <c r="P940">
        <f t="shared" si="85"/>
        <v>25</v>
      </c>
      <c r="Q940" s="6" t="str">
        <f t="shared" si="86"/>
        <v>music</v>
      </c>
      <c r="R940" t="str">
        <f t="shared" si="87"/>
        <v>jazz</v>
      </c>
      <c r="S940" s="10">
        <f t="shared" si="88"/>
        <v>41154.479722222226</v>
      </c>
      <c r="T940" s="10">
        <f t="shared" si="89"/>
        <v>41124.479722222226</v>
      </c>
    </row>
    <row r="941" spans="1:20"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1.4545454545454546</v>
      </c>
      <c r="P941">
        <f t="shared" si="85"/>
        <v>20</v>
      </c>
      <c r="Q941" s="6" t="str">
        <f t="shared" si="86"/>
        <v>music</v>
      </c>
      <c r="R941" t="str">
        <f t="shared" si="87"/>
        <v>jazz</v>
      </c>
      <c r="S941" s="10">
        <f t="shared" si="88"/>
        <v>41455.831944444442</v>
      </c>
      <c r="T941" s="10">
        <f t="shared" si="89"/>
        <v>41416.763171296298</v>
      </c>
    </row>
    <row r="942" spans="1:20"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17.155555555555555</v>
      </c>
      <c r="P942">
        <f t="shared" si="85"/>
        <v>110.28571428571429</v>
      </c>
      <c r="Q942" s="6" t="str">
        <f t="shared" si="86"/>
        <v>technology</v>
      </c>
      <c r="R942" t="str">
        <f t="shared" si="87"/>
        <v>wearables</v>
      </c>
      <c r="S942" s="10">
        <f t="shared" si="88"/>
        <v>42227.008402777778</v>
      </c>
      <c r="T942" s="10">
        <f t="shared" si="89"/>
        <v>42182.008402777778</v>
      </c>
    </row>
    <row r="943" spans="1:20"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2.3220000000000001</v>
      </c>
      <c r="P943">
        <f t="shared" si="85"/>
        <v>37.451612903225808</v>
      </c>
      <c r="Q943" s="6" t="str">
        <f t="shared" si="86"/>
        <v>technology</v>
      </c>
      <c r="R943" t="str">
        <f t="shared" si="87"/>
        <v>wearables</v>
      </c>
      <c r="S943" s="10">
        <f t="shared" si="88"/>
        <v>42776.096585648149</v>
      </c>
      <c r="T943" s="10">
        <f t="shared" si="89"/>
        <v>42746.096585648149</v>
      </c>
    </row>
    <row r="944" spans="1:20"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8.9066666666666663</v>
      </c>
      <c r="P944">
        <f t="shared" si="85"/>
        <v>41.75</v>
      </c>
      <c r="Q944" s="6" t="str">
        <f t="shared" si="86"/>
        <v>technology</v>
      </c>
      <c r="R944" t="str">
        <f t="shared" si="87"/>
        <v>wearables</v>
      </c>
      <c r="S944" s="10">
        <f t="shared" si="88"/>
        <v>42418.843287037031</v>
      </c>
      <c r="T944" s="10">
        <f t="shared" si="89"/>
        <v>42382.843287037031</v>
      </c>
    </row>
    <row r="945" spans="1:20"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9.6333333333333346</v>
      </c>
      <c r="P945">
        <f t="shared" si="85"/>
        <v>24.083333333333332</v>
      </c>
      <c r="Q945" s="6" t="str">
        <f t="shared" si="86"/>
        <v>technology</v>
      </c>
      <c r="R945" t="str">
        <f t="shared" si="87"/>
        <v>wearables</v>
      </c>
      <c r="S945" s="10">
        <f t="shared" si="88"/>
        <v>42703.709548611107</v>
      </c>
      <c r="T945" s="10">
        <f t="shared" si="89"/>
        <v>42673.66788194445</v>
      </c>
    </row>
    <row r="946" spans="1:20"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13.325999999999999</v>
      </c>
      <c r="P946">
        <f t="shared" si="85"/>
        <v>69.40625</v>
      </c>
      <c r="Q946" s="6" t="str">
        <f t="shared" si="86"/>
        <v>technology</v>
      </c>
      <c r="R946" t="str">
        <f t="shared" si="87"/>
        <v>wearables</v>
      </c>
      <c r="S946" s="10">
        <f t="shared" si="88"/>
        <v>42478.583333333328</v>
      </c>
      <c r="T946" s="10">
        <f t="shared" si="89"/>
        <v>42444.583912037036</v>
      </c>
    </row>
    <row r="947" spans="1:20"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2.484</v>
      </c>
      <c r="P947">
        <f t="shared" si="85"/>
        <v>155.25</v>
      </c>
      <c r="Q947" s="6" t="str">
        <f t="shared" si="86"/>
        <v>technology</v>
      </c>
      <c r="R947" t="str">
        <f t="shared" si="87"/>
        <v>wearables</v>
      </c>
      <c r="S947" s="10">
        <f t="shared" si="88"/>
        <v>42784.999305555553</v>
      </c>
      <c r="T947" s="10">
        <f t="shared" si="89"/>
        <v>42732.872986111113</v>
      </c>
    </row>
    <row r="948" spans="1:20"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1.9066666666666665</v>
      </c>
      <c r="P948">
        <f t="shared" si="85"/>
        <v>57.2</v>
      </c>
      <c r="Q948" s="6" t="str">
        <f t="shared" si="86"/>
        <v>technology</v>
      </c>
      <c r="R948" t="str">
        <f t="shared" si="87"/>
        <v>wearables</v>
      </c>
      <c r="S948" s="10">
        <f t="shared" si="88"/>
        <v>42622.750555555554</v>
      </c>
      <c r="T948" s="10">
        <f t="shared" si="89"/>
        <v>42592.750555555554</v>
      </c>
    </row>
    <row r="949" spans="1:20"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t="e">
        <f t="shared" si="85"/>
        <v>#DIV/0!</v>
      </c>
      <c r="Q949" s="6" t="str">
        <f t="shared" si="86"/>
        <v>technology</v>
      </c>
      <c r="R949" t="str">
        <f t="shared" si="87"/>
        <v>wearables</v>
      </c>
      <c r="S949" s="10">
        <f t="shared" si="88"/>
        <v>42551.781319444446</v>
      </c>
      <c r="T949" s="10">
        <f t="shared" si="89"/>
        <v>42491.781319444446</v>
      </c>
    </row>
    <row r="950" spans="1:20"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5"/>
        <v>60</v>
      </c>
      <c r="Q950" s="6" t="str">
        <f t="shared" si="86"/>
        <v>technology</v>
      </c>
      <c r="R950" t="str">
        <f t="shared" si="87"/>
        <v>wearables</v>
      </c>
      <c r="S950" s="10">
        <f t="shared" si="88"/>
        <v>42441.828287037039</v>
      </c>
      <c r="T950" s="10">
        <f t="shared" si="89"/>
        <v>42411.828287037039</v>
      </c>
    </row>
    <row r="951" spans="1:20"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1.365</v>
      </c>
      <c r="P951">
        <f t="shared" si="85"/>
        <v>39</v>
      </c>
      <c r="Q951" s="6" t="str">
        <f t="shared" si="86"/>
        <v>technology</v>
      </c>
      <c r="R951" t="str">
        <f t="shared" si="87"/>
        <v>wearables</v>
      </c>
      <c r="S951" s="10">
        <f t="shared" si="88"/>
        <v>42421.043703703705</v>
      </c>
      <c r="T951" s="10">
        <f t="shared" si="89"/>
        <v>42361.043703703705</v>
      </c>
    </row>
    <row r="952" spans="1:20"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28.04</v>
      </c>
      <c r="P952">
        <f t="shared" si="85"/>
        <v>58.416666666666664</v>
      </c>
      <c r="Q952" s="6" t="str">
        <f t="shared" si="86"/>
        <v>technology</v>
      </c>
      <c r="R952" t="str">
        <f t="shared" si="87"/>
        <v>wearables</v>
      </c>
      <c r="S952" s="10">
        <f t="shared" si="88"/>
        <v>42386.750706018516</v>
      </c>
      <c r="T952" s="10">
        <f t="shared" si="89"/>
        <v>42356.750706018516</v>
      </c>
    </row>
    <row r="953" spans="1: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38.39</v>
      </c>
      <c r="P953">
        <f t="shared" si="85"/>
        <v>158.63636363636363</v>
      </c>
      <c r="Q953" s="6" t="str">
        <f t="shared" si="86"/>
        <v>technology</v>
      </c>
      <c r="R953" t="str">
        <f t="shared" si="87"/>
        <v>wearables</v>
      </c>
      <c r="S953" s="10">
        <f t="shared" si="88"/>
        <v>42525.653611111105</v>
      </c>
      <c r="T953" s="10">
        <f t="shared" si="89"/>
        <v>42480.653611111105</v>
      </c>
    </row>
    <row r="954" spans="1:20"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39.942857142857143</v>
      </c>
      <c r="P954">
        <f t="shared" si="85"/>
        <v>99.857142857142861</v>
      </c>
      <c r="Q954" s="6" t="str">
        <f t="shared" si="86"/>
        <v>technology</v>
      </c>
      <c r="R954" t="str">
        <f t="shared" si="87"/>
        <v>wearables</v>
      </c>
      <c r="S954" s="10">
        <f t="shared" si="88"/>
        <v>42692.655231481483</v>
      </c>
      <c r="T954" s="10">
        <f t="shared" si="89"/>
        <v>42662.613564814819</v>
      </c>
    </row>
    <row r="955" spans="1:20"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0.84</v>
      </c>
      <c r="P955">
        <f t="shared" si="85"/>
        <v>25.2</v>
      </c>
      <c r="Q955" s="6" t="str">
        <f t="shared" si="86"/>
        <v>technology</v>
      </c>
      <c r="R955" t="str">
        <f t="shared" si="87"/>
        <v>wearables</v>
      </c>
      <c r="S955" s="10">
        <f t="shared" si="88"/>
        <v>42029.164340277777</v>
      </c>
      <c r="T955" s="10">
        <f t="shared" si="89"/>
        <v>41999.164340277777</v>
      </c>
    </row>
    <row r="956" spans="1:20"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43.406666666666666</v>
      </c>
      <c r="P956">
        <f t="shared" si="85"/>
        <v>89.191780821917803</v>
      </c>
      <c r="Q956" s="6" t="str">
        <f t="shared" si="86"/>
        <v>technology</v>
      </c>
      <c r="R956" t="str">
        <f t="shared" si="87"/>
        <v>wearables</v>
      </c>
      <c r="S956" s="10">
        <f t="shared" si="88"/>
        <v>42236.833784722221</v>
      </c>
      <c r="T956" s="10">
        <f t="shared" si="89"/>
        <v>42194.833784722221</v>
      </c>
    </row>
    <row r="957" spans="1:20"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5.6613333333333333</v>
      </c>
      <c r="P957">
        <f t="shared" si="85"/>
        <v>182.6236559139785</v>
      </c>
      <c r="Q957" s="6" t="str">
        <f t="shared" si="86"/>
        <v>technology</v>
      </c>
      <c r="R957" t="str">
        <f t="shared" si="87"/>
        <v>wearables</v>
      </c>
      <c r="S957" s="10">
        <f t="shared" si="88"/>
        <v>42626.295138888891</v>
      </c>
      <c r="T957" s="10">
        <f t="shared" si="89"/>
        <v>42586.295138888891</v>
      </c>
    </row>
    <row r="958" spans="1:20"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1.722</v>
      </c>
      <c r="P958">
        <f t="shared" si="85"/>
        <v>50.647058823529413</v>
      </c>
      <c r="Q958" s="6" t="str">
        <f t="shared" si="86"/>
        <v>technology</v>
      </c>
      <c r="R958" t="str">
        <f t="shared" si="87"/>
        <v>wearables</v>
      </c>
      <c r="S958" s="10">
        <f t="shared" si="88"/>
        <v>42120.872210648144</v>
      </c>
      <c r="T958" s="10">
        <f t="shared" si="89"/>
        <v>42060.913877314815</v>
      </c>
    </row>
    <row r="959" spans="1:20"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1.9416666666666664</v>
      </c>
      <c r="P959">
        <f t="shared" si="85"/>
        <v>33.285714285714285</v>
      </c>
      <c r="Q959" s="6" t="str">
        <f t="shared" si="86"/>
        <v>technology</v>
      </c>
      <c r="R959" t="str">
        <f t="shared" si="87"/>
        <v>wearables</v>
      </c>
      <c r="S959" s="10">
        <f t="shared" si="88"/>
        <v>42691.594131944439</v>
      </c>
      <c r="T959" s="10">
        <f t="shared" si="89"/>
        <v>42660.552465277782</v>
      </c>
    </row>
    <row r="960" spans="1:20"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11.328275684711327</v>
      </c>
      <c r="P960">
        <f t="shared" si="85"/>
        <v>51.823529411764703</v>
      </c>
      <c r="Q960" s="6" t="str">
        <f t="shared" si="86"/>
        <v>technology</v>
      </c>
      <c r="R960" t="str">
        <f t="shared" si="87"/>
        <v>wearables</v>
      </c>
      <c r="S960" s="10">
        <f t="shared" si="88"/>
        <v>42104.207638888889</v>
      </c>
      <c r="T960" s="10">
        <f t="shared" si="89"/>
        <v>42082.802812499998</v>
      </c>
    </row>
    <row r="961" spans="1:20"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38.86</v>
      </c>
      <c r="P961">
        <f t="shared" si="85"/>
        <v>113.62573099415205</v>
      </c>
      <c r="Q961" s="6" t="str">
        <f t="shared" si="86"/>
        <v>technology</v>
      </c>
      <c r="R961" t="str">
        <f t="shared" si="87"/>
        <v>wearables</v>
      </c>
      <c r="S961" s="10">
        <f t="shared" si="88"/>
        <v>42023.174363425926</v>
      </c>
      <c r="T961" s="10">
        <f t="shared" si="89"/>
        <v>41993.174363425926</v>
      </c>
    </row>
    <row r="962" spans="1:20"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4"/>
        <v>46.100628930817614</v>
      </c>
      <c r="P962">
        <f t="shared" si="85"/>
        <v>136.46276595744681</v>
      </c>
      <c r="Q962" s="6" t="str">
        <f t="shared" si="86"/>
        <v>technology</v>
      </c>
      <c r="R962" t="str">
        <f t="shared" si="87"/>
        <v>wearables</v>
      </c>
      <c r="S962" s="10">
        <f t="shared" si="88"/>
        <v>42808.585127314815</v>
      </c>
      <c r="T962" s="10">
        <f t="shared" si="89"/>
        <v>42766.626793981486</v>
      </c>
    </row>
    <row r="963" spans="1:20" ht="30"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0">E963/D963 * 100</f>
        <v>42.188421052631583</v>
      </c>
      <c r="P963">
        <f t="shared" ref="P963:P1026" si="91">E963/L963</f>
        <v>364.35454545454547</v>
      </c>
      <c r="Q963" s="6" t="str">
        <f t="shared" ref="Q963:Q1026" si="92">LEFT(N963, SEARCH("/",N963,1) - 1)</f>
        <v>technology</v>
      </c>
      <c r="R963" t="str">
        <f t="shared" ref="R963:R1026" si="93">RIGHT(N963, LEN(N963) - SEARCH("/",N963,1) )</f>
        <v>wearables</v>
      </c>
      <c r="S963" s="10">
        <f t="shared" ref="S963:S1026" si="94">(((I963/60)/60)/24) + DATE(1970,1,1)</f>
        <v>42786.791666666672</v>
      </c>
      <c r="T963" s="10">
        <f t="shared" ref="T963:T1026" si="95">(((J963/60)/60)/24) + DATE(1970,1,1)</f>
        <v>42740.693692129629</v>
      </c>
    </row>
    <row r="964" spans="1:20"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28.48</v>
      </c>
      <c r="P964">
        <f t="shared" si="91"/>
        <v>19.243243243243242</v>
      </c>
      <c r="Q964" s="6" t="str">
        <f t="shared" si="92"/>
        <v>technology</v>
      </c>
      <c r="R964" t="str">
        <f t="shared" si="93"/>
        <v>wearables</v>
      </c>
      <c r="S964" s="10">
        <f t="shared" si="94"/>
        <v>42411.712418981479</v>
      </c>
      <c r="T964" s="10">
        <f t="shared" si="95"/>
        <v>42373.712418981479</v>
      </c>
    </row>
    <row r="965" spans="1:20"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1.077142857142857</v>
      </c>
      <c r="P965">
        <f t="shared" si="91"/>
        <v>41.888888888888886</v>
      </c>
      <c r="Q965" s="6" t="str">
        <f t="shared" si="92"/>
        <v>technology</v>
      </c>
      <c r="R965" t="str">
        <f t="shared" si="93"/>
        <v>wearables</v>
      </c>
      <c r="S965" s="10">
        <f t="shared" si="94"/>
        <v>42660.635636574079</v>
      </c>
      <c r="T965" s="10">
        <f t="shared" si="95"/>
        <v>42625.635636574079</v>
      </c>
    </row>
    <row r="966" spans="1:20"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0.79909090909090907</v>
      </c>
      <c r="P966">
        <f t="shared" si="91"/>
        <v>30.310344827586206</v>
      </c>
      <c r="Q966" s="6" t="str">
        <f t="shared" si="92"/>
        <v>technology</v>
      </c>
      <c r="R966" t="str">
        <f t="shared" si="93"/>
        <v>wearables</v>
      </c>
      <c r="S966" s="10">
        <f t="shared" si="94"/>
        <v>42248.628692129627</v>
      </c>
      <c r="T966" s="10">
        <f t="shared" si="95"/>
        <v>42208.628692129627</v>
      </c>
    </row>
    <row r="967" spans="1:20"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1.1919999999999999</v>
      </c>
      <c r="P967">
        <f t="shared" si="91"/>
        <v>49.666666666666664</v>
      </c>
      <c r="Q967" s="6" t="str">
        <f t="shared" si="92"/>
        <v>technology</v>
      </c>
      <c r="R967" t="str">
        <f t="shared" si="93"/>
        <v>wearables</v>
      </c>
      <c r="S967" s="10">
        <f t="shared" si="94"/>
        <v>42669.165972222225</v>
      </c>
      <c r="T967" s="10">
        <f t="shared" si="95"/>
        <v>42637.016736111109</v>
      </c>
    </row>
    <row r="968" spans="1:20"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14.799999999999999</v>
      </c>
      <c r="P968">
        <f t="shared" si="91"/>
        <v>59.2</v>
      </c>
      <c r="Q968" s="6" t="str">
        <f t="shared" si="92"/>
        <v>technology</v>
      </c>
      <c r="R968" t="str">
        <f t="shared" si="93"/>
        <v>wearables</v>
      </c>
      <c r="S968" s="10">
        <f t="shared" si="94"/>
        <v>42649.635787037041</v>
      </c>
      <c r="T968" s="10">
        <f t="shared" si="95"/>
        <v>42619.635787037041</v>
      </c>
    </row>
    <row r="969" spans="1:20"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17.810000000000002</v>
      </c>
      <c r="P969">
        <f t="shared" si="91"/>
        <v>43.97530864197531</v>
      </c>
      <c r="Q969" s="6" t="str">
        <f t="shared" si="92"/>
        <v>technology</v>
      </c>
      <c r="R969" t="str">
        <f t="shared" si="93"/>
        <v>wearables</v>
      </c>
      <c r="S969" s="10">
        <f t="shared" si="94"/>
        <v>42482.21266203704</v>
      </c>
      <c r="T969" s="10">
        <f t="shared" si="95"/>
        <v>42422.254328703704</v>
      </c>
    </row>
    <row r="970" spans="1:20"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1.325</v>
      </c>
      <c r="P970">
        <f t="shared" si="91"/>
        <v>26.5</v>
      </c>
      <c r="Q970" s="6" t="str">
        <f t="shared" si="92"/>
        <v>technology</v>
      </c>
      <c r="R970" t="str">
        <f t="shared" si="93"/>
        <v>wearables</v>
      </c>
      <c r="S970" s="10">
        <f t="shared" si="94"/>
        <v>41866.847615740742</v>
      </c>
      <c r="T970" s="10">
        <f t="shared" si="95"/>
        <v>41836.847615740742</v>
      </c>
    </row>
    <row r="971" spans="1:20"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46.666666666666664</v>
      </c>
      <c r="P971">
        <f t="shared" si="91"/>
        <v>1272.7272727272727</v>
      </c>
      <c r="Q971" s="6" t="str">
        <f t="shared" si="92"/>
        <v>technology</v>
      </c>
      <c r="R971" t="str">
        <f t="shared" si="93"/>
        <v>wearables</v>
      </c>
      <c r="S971" s="10">
        <f t="shared" si="94"/>
        <v>42775.30332175926</v>
      </c>
      <c r="T971" s="10">
        <f t="shared" si="95"/>
        <v>42742.30332175926</v>
      </c>
    </row>
    <row r="972" spans="1:20"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45.92</v>
      </c>
      <c r="P972">
        <f t="shared" si="91"/>
        <v>164</v>
      </c>
      <c r="Q972" s="6" t="str">
        <f t="shared" si="92"/>
        <v>technology</v>
      </c>
      <c r="R972" t="str">
        <f t="shared" si="93"/>
        <v>wearables</v>
      </c>
      <c r="S972" s="10">
        <f t="shared" si="94"/>
        <v>42758.207638888889</v>
      </c>
      <c r="T972" s="10">
        <f t="shared" si="95"/>
        <v>42721.220520833333</v>
      </c>
    </row>
    <row r="973" spans="1:20"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0.22599999999999998</v>
      </c>
      <c r="P973">
        <f t="shared" si="91"/>
        <v>45.2</v>
      </c>
      <c r="Q973" s="6" t="str">
        <f t="shared" si="92"/>
        <v>technology</v>
      </c>
      <c r="R973" t="str">
        <f t="shared" si="93"/>
        <v>wearables</v>
      </c>
      <c r="S973" s="10">
        <f t="shared" si="94"/>
        <v>42156.709027777775</v>
      </c>
      <c r="T973" s="10">
        <f t="shared" si="95"/>
        <v>42111.709027777775</v>
      </c>
    </row>
    <row r="974" spans="1:20"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34.625</v>
      </c>
      <c r="P974">
        <f t="shared" si="91"/>
        <v>153.88888888888889</v>
      </c>
      <c r="Q974" s="6" t="str">
        <f t="shared" si="92"/>
        <v>technology</v>
      </c>
      <c r="R974" t="str">
        <f t="shared" si="93"/>
        <v>wearables</v>
      </c>
      <c r="S974" s="10">
        <f t="shared" si="94"/>
        <v>41886.290972222225</v>
      </c>
      <c r="T974" s="10">
        <f t="shared" si="95"/>
        <v>41856.865717592591</v>
      </c>
    </row>
    <row r="975" spans="1:20"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2.0549999999999997</v>
      </c>
      <c r="P975">
        <f t="shared" si="91"/>
        <v>51.375</v>
      </c>
      <c r="Q975" s="6" t="str">
        <f t="shared" si="92"/>
        <v>technology</v>
      </c>
      <c r="R975" t="str">
        <f t="shared" si="93"/>
        <v>wearables</v>
      </c>
      <c r="S975" s="10">
        <f t="shared" si="94"/>
        <v>42317.056631944448</v>
      </c>
      <c r="T975" s="10">
        <f t="shared" si="95"/>
        <v>42257.014965277776</v>
      </c>
    </row>
    <row r="976" spans="1:20"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0.55999999999999994</v>
      </c>
      <c r="P976">
        <f t="shared" si="91"/>
        <v>93.333333333333329</v>
      </c>
      <c r="Q976" s="6" t="str">
        <f t="shared" si="92"/>
        <v>technology</v>
      </c>
      <c r="R976" t="str">
        <f t="shared" si="93"/>
        <v>wearables</v>
      </c>
      <c r="S976" s="10">
        <f t="shared" si="94"/>
        <v>42454.707824074074</v>
      </c>
      <c r="T976" s="10">
        <f t="shared" si="95"/>
        <v>42424.749490740738</v>
      </c>
    </row>
    <row r="977" spans="1:20"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2.6069999999999998</v>
      </c>
      <c r="P977">
        <f t="shared" si="91"/>
        <v>108.625</v>
      </c>
      <c r="Q977" s="6" t="str">
        <f t="shared" si="92"/>
        <v>technology</v>
      </c>
      <c r="R977" t="str">
        <f t="shared" si="93"/>
        <v>wearables</v>
      </c>
      <c r="S977" s="10">
        <f t="shared" si="94"/>
        <v>42549.696585648147</v>
      </c>
      <c r="T977" s="10">
        <f t="shared" si="95"/>
        <v>42489.696585648147</v>
      </c>
    </row>
    <row r="978" spans="1:20"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1.9259999999999999</v>
      </c>
      <c r="P978">
        <f t="shared" si="91"/>
        <v>160.5</v>
      </c>
      <c r="Q978" s="6" t="str">
        <f t="shared" si="92"/>
        <v>technology</v>
      </c>
      <c r="R978" t="str">
        <f t="shared" si="93"/>
        <v>wearables</v>
      </c>
      <c r="S978" s="10">
        <f t="shared" si="94"/>
        <v>42230.058993055558</v>
      </c>
      <c r="T978" s="10">
        <f t="shared" si="95"/>
        <v>42185.058993055558</v>
      </c>
    </row>
    <row r="979" spans="1:20"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33.666666666666664</v>
      </c>
      <c r="P979">
        <f t="shared" si="91"/>
        <v>75.75</v>
      </c>
      <c r="Q979" s="6" t="str">
        <f t="shared" si="92"/>
        <v>technology</v>
      </c>
      <c r="R979" t="str">
        <f t="shared" si="93"/>
        <v>wearables</v>
      </c>
      <c r="S979" s="10">
        <f t="shared" si="94"/>
        <v>42421.942094907412</v>
      </c>
      <c r="T979" s="10">
        <f t="shared" si="95"/>
        <v>42391.942094907412</v>
      </c>
    </row>
    <row r="980" spans="1:20"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56.263267182990241</v>
      </c>
      <c r="P980">
        <f t="shared" si="91"/>
        <v>790.83739837398377</v>
      </c>
      <c r="Q980" s="6" t="str">
        <f t="shared" si="92"/>
        <v>technology</v>
      </c>
      <c r="R980" t="str">
        <f t="shared" si="93"/>
        <v>wearables</v>
      </c>
      <c r="S980" s="10">
        <f t="shared" si="94"/>
        <v>42425.309039351851</v>
      </c>
      <c r="T980" s="10">
        <f t="shared" si="95"/>
        <v>42395.309039351851</v>
      </c>
    </row>
    <row r="981" spans="1:20"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82.817599999999999</v>
      </c>
      <c r="P981">
        <f t="shared" si="91"/>
        <v>301.93916666666667</v>
      </c>
      <c r="Q981" s="6" t="str">
        <f t="shared" si="92"/>
        <v>technology</v>
      </c>
      <c r="R981" t="str">
        <f t="shared" si="93"/>
        <v>wearables</v>
      </c>
      <c r="S981" s="10">
        <f t="shared" si="94"/>
        <v>42541.790972222225</v>
      </c>
      <c r="T981" s="10">
        <f t="shared" si="95"/>
        <v>42506.416990740734</v>
      </c>
    </row>
    <row r="982" spans="1:20"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14.860000000000001</v>
      </c>
      <c r="P982">
        <f t="shared" si="91"/>
        <v>47.935483870967744</v>
      </c>
      <c r="Q982" s="6" t="str">
        <f t="shared" si="92"/>
        <v>technology</v>
      </c>
      <c r="R982" t="str">
        <f t="shared" si="93"/>
        <v>wearables</v>
      </c>
      <c r="S982" s="10">
        <f t="shared" si="94"/>
        <v>41973.945856481485</v>
      </c>
      <c r="T982" s="10">
        <f t="shared" si="95"/>
        <v>41928.904189814813</v>
      </c>
    </row>
    <row r="983" spans="1:20"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1.2375123751237513E-2</v>
      </c>
      <c r="P983">
        <f t="shared" si="91"/>
        <v>2.75</v>
      </c>
      <c r="Q983" s="6" t="str">
        <f t="shared" si="92"/>
        <v>technology</v>
      </c>
      <c r="R983" t="str">
        <f t="shared" si="93"/>
        <v>wearables</v>
      </c>
      <c r="S983" s="10">
        <f t="shared" si="94"/>
        <v>41860.947013888886</v>
      </c>
      <c r="T983" s="10">
        <f t="shared" si="95"/>
        <v>41830.947013888886</v>
      </c>
    </row>
    <row r="984" spans="1:20"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1.7142857142857144E-2</v>
      </c>
      <c r="P984">
        <f t="shared" si="91"/>
        <v>1</v>
      </c>
      <c r="Q984" s="6" t="str">
        <f t="shared" si="92"/>
        <v>technology</v>
      </c>
      <c r="R984" t="str">
        <f t="shared" si="93"/>
        <v>wearables</v>
      </c>
      <c r="S984" s="10">
        <f t="shared" si="94"/>
        <v>42645.753310185188</v>
      </c>
      <c r="T984" s="10">
        <f t="shared" si="95"/>
        <v>42615.753310185188</v>
      </c>
    </row>
    <row r="985" spans="1:20"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29.506136117214709</v>
      </c>
      <c r="P985">
        <f t="shared" si="91"/>
        <v>171.79329608938548</v>
      </c>
      <c r="Q985" s="6" t="str">
        <f t="shared" si="92"/>
        <v>technology</v>
      </c>
      <c r="R985" t="str">
        <f t="shared" si="93"/>
        <v>wearables</v>
      </c>
      <c r="S985" s="10">
        <f t="shared" si="94"/>
        <v>42605.870833333334</v>
      </c>
      <c r="T985" s="10">
        <f t="shared" si="95"/>
        <v>42574.667650462965</v>
      </c>
    </row>
    <row r="986" spans="1:20"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1.06</v>
      </c>
      <c r="P986">
        <f t="shared" si="91"/>
        <v>35.333333333333336</v>
      </c>
      <c r="Q986" s="6" t="str">
        <f t="shared" si="92"/>
        <v>technology</v>
      </c>
      <c r="R986" t="str">
        <f t="shared" si="93"/>
        <v>wearables</v>
      </c>
      <c r="S986" s="10">
        <f t="shared" si="94"/>
        <v>42091.074166666673</v>
      </c>
      <c r="T986" s="10">
        <f t="shared" si="95"/>
        <v>42061.11583333333</v>
      </c>
    </row>
    <row r="987" spans="1:20"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6.293333333333333</v>
      </c>
      <c r="P987">
        <f t="shared" si="91"/>
        <v>82.086956521739125</v>
      </c>
      <c r="Q987" s="6" t="str">
        <f t="shared" si="92"/>
        <v>technology</v>
      </c>
      <c r="R987" t="str">
        <f t="shared" si="93"/>
        <v>wearables</v>
      </c>
      <c r="S987" s="10">
        <f t="shared" si="94"/>
        <v>42369.958333333328</v>
      </c>
      <c r="T987" s="10">
        <f t="shared" si="95"/>
        <v>42339.967708333337</v>
      </c>
    </row>
    <row r="988" spans="1:20"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12.75</v>
      </c>
      <c r="P988">
        <f t="shared" si="91"/>
        <v>110.8695652173913</v>
      </c>
      <c r="Q988" s="6" t="str">
        <f t="shared" si="92"/>
        <v>technology</v>
      </c>
      <c r="R988" t="str">
        <f t="shared" si="93"/>
        <v>wearables</v>
      </c>
      <c r="S988" s="10">
        <f t="shared" si="94"/>
        <v>42379</v>
      </c>
      <c r="T988" s="10">
        <f t="shared" si="95"/>
        <v>42324.767361111109</v>
      </c>
    </row>
    <row r="989" spans="1:20"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13.22</v>
      </c>
      <c r="P989">
        <f t="shared" si="91"/>
        <v>161.21951219512195</v>
      </c>
      <c r="Q989" s="6" t="str">
        <f t="shared" si="92"/>
        <v>technology</v>
      </c>
      <c r="R989" t="str">
        <f t="shared" si="93"/>
        <v>wearables</v>
      </c>
      <c r="S989" s="10">
        <f t="shared" si="94"/>
        <v>41813.294560185182</v>
      </c>
      <c r="T989" s="10">
        <f t="shared" si="95"/>
        <v>41773.294560185182</v>
      </c>
    </row>
    <row r="990" spans="1:20"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t="e">
        <f t="shared" si="91"/>
        <v>#DIV/0!</v>
      </c>
      <c r="Q990" s="6" t="str">
        <f t="shared" si="92"/>
        <v>technology</v>
      </c>
      <c r="R990" t="str">
        <f t="shared" si="93"/>
        <v>wearables</v>
      </c>
      <c r="S990" s="10">
        <f t="shared" si="94"/>
        <v>42644.356770833328</v>
      </c>
      <c r="T990" s="10">
        <f t="shared" si="95"/>
        <v>42614.356770833328</v>
      </c>
    </row>
    <row r="991" spans="1: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16.77</v>
      </c>
      <c r="P991">
        <f t="shared" si="91"/>
        <v>52.40625</v>
      </c>
      <c r="Q991" s="6" t="str">
        <f t="shared" si="92"/>
        <v>technology</v>
      </c>
      <c r="R991" t="str">
        <f t="shared" si="93"/>
        <v>wearables</v>
      </c>
      <c r="S991" s="10">
        <f t="shared" si="94"/>
        <v>42641.933969907404</v>
      </c>
      <c r="T991" s="10">
        <f t="shared" si="95"/>
        <v>42611.933969907404</v>
      </c>
    </row>
    <row r="992" spans="1:20"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0.104</v>
      </c>
      <c r="P992">
        <f t="shared" si="91"/>
        <v>13</v>
      </c>
      <c r="Q992" s="6" t="str">
        <f t="shared" si="92"/>
        <v>technology</v>
      </c>
      <c r="R992" t="str">
        <f t="shared" si="93"/>
        <v>wearables</v>
      </c>
      <c r="S992" s="10">
        <f t="shared" si="94"/>
        <v>41885.784305555557</v>
      </c>
      <c r="T992" s="10">
        <f t="shared" si="95"/>
        <v>41855.784305555557</v>
      </c>
    </row>
    <row r="993" spans="1:20"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4.24</v>
      </c>
      <c r="P993">
        <f t="shared" si="91"/>
        <v>30.285714285714285</v>
      </c>
      <c r="Q993" s="6" t="str">
        <f t="shared" si="92"/>
        <v>technology</v>
      </c>
      <c r="R993" t="str">
        <f t="shared" si="93"/>
        <v>wearables</v>
      </c>
      <c r="S993" s="10">
        <f t="shared" si="94"/>
        <v>42563.785416666666</v>
      </c>
      <c r="T993" s="10">
        <f t="shared" si="95"/>
        <v>42538.75680555556</v>
      </c>
    </row>
    <row r="994" spans="1:20"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0.46699999999999997</v>
      </c>
      <c r="P994">
        <f t="shared" si="91"/>
        <v>116.75</v>
      </c>
      <c r="Q994" s="6" t="str">
        <f t="shared" si="92"/>
        <v>technology</v>
      </c>
      <c r="R994" t="str">
        <f t="shared" si="93"/>
        <v>wearables</v>
      </c>
      <c r="S994" s="10">
        <f t="shared" si="94"/>
        <v>42497.883321759262</v>
      </c>
      <c r="T994" s="10">
        <f t="shared" si="95"/>
        <v>42437.924988425926</v>
      </c>
    </row>
    <row r="995" spans="1:20"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25.087142857142858</v>
      </c>
      <c r="P995">
        <f t="shared" si="91"/>
        <v>89.59693877551021</v>
      </c>
      <c r="Q995" s="6" t="str">
        <f t="shared" si="92"/>
        <v>technology</v>
      </c>
      <c r="R995" t="str">
        <f t="shared" si="93"/>
        <v>wearables</v>
      </c>
      <c r="S995" s="10">
        <f t="shared" si="94"/>
        <v>42686.208333333328</v>
      </c>
      <c r="T995" s="10">
        <f t="shared" si="95"/>
        <v>42652.964907407411</v>
      </c>
    </row>
    <row r="996" spans="1:20"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2.3345000000000002</v>
      </c>
      <c r="P996">
        <f t="shared" si="91"/>
        <v>424.45454545454544</v>
      </c>
      <c r="Q996" s="6" t="str">
        <f t="shared" si="92"/>
        <v>technology</v>
      </c>
      <c r="R996" t="str">
        <f t="shared" si="93"/>
        <v>wearables</v>
      </c>
      <c r="S996" s="10">
        <f t="shared" si="94"/>
        <v>41973.957638888889</v>
      </c>
      <c r="T996" s="10">
        <f t="shared" si="95"/>
        <v>41921.263078703705</v>
      </c>
    </row>
    <row r="997" spans="1:20"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7.26</v>
      </c>
      <c r="P997">
        <f t="shared" si="91"/>
        <v>80.666666666666671</v>
      </c>
      <c r="Q997" s="6" t="str">
        <f t="shared" si="92"/>
        <v>technology</v>
      </c>
      <c r="R997" t="str">
        <f t="shared" si="93"/>
        <v>wearables</v>
      </c>
      <c r="S997" s="10">
        <f t="shared" si="94"/>
        <v>41972.666666666672</v>
      </c>
      <c r="T997" s="10">
        <f t="shared" si="95"/>
        <v>41947.940740740742</v>
      </c>
    </row>
    <row r="998" spans="1:20"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1.625</v>
      </c>
      <c r="P998">
        <f t="shared" si="91"/>
        <v>13</v>
      </c>
      <c r="Q998" s="6" t="str">
        <f t="shared" si="92"/>
        <v>technology</v>
      </c>
      <c r="R998" t="str">
        <f t="shared" si="93"/>
        <v>wearables</v>
      </c>
      <c r="S998" s="10">
        <f t="shared" si="94"/>
        <v>41847.643750000003</v>
      </c>
      <c r="T998" s="10">
        <f t="shared" si="95"/>
        <v>41817.866435185184</v>
      </c>
    </row>
    <row r="999" spans="1:20"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1.3</v>
      </c>
      <c r="P999">
        <f t="shared" si="91"/>
        <v>8.125</v>
      </c>
      <c r="Q999" s="6" t="str">
        <f t="shared" si="92"/>
        <v>technology</v>
      </c>
      <c r="R999" t="str">
        <f t="shared" si="93"/>
        <v>wearables</v>
      </c>
      <c r="S999" s="10">
        <f t="shared" si="94"/>
        <v>41971.144641203704</v>
      </c>
      <c r="T999" s="10">
        <f t="shared" si="95"/>
        <v>41941.10297453704</v>
      </c>
    </row>
    <row r="1000" spans="1:20"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58.558333333333337</v>
      </c>
      <c r="P1000">
        <f t="shared" si="91"/>
        <v>153.42794759825327</v>
      </c>
      <c r="Q1000" s="6" t="str">
        <f t="shared" si="92"/>
        <v>technology</v>
      </c>
      <c r="R1000" t="str">
        <f t="shared" si="93"/>
        <v>wearables</v>
      </c>
      <c r="S1000" s="10">
        <f t="shared" si="94"/>
        <v>42327.210659722223</v>
      </c>
      <c r="T1000" s="10">
        <f t="shared" si="95"/>
        <v>42282.168993055559</v>
      </c>
    </row>
    <row r="1001" spans="1:20"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7.7886666666666677</v>
      </c>
      <c r="P1001">
        <f t="shared" si="91"/>
        <v>292.07499999999999</v>
      </c>
      <c r="Q1001" s="6" t="str">
        <f t="shared" si="92"/>
        <v>technology</v>
      </c>
      <c r="R1001" t="str">
        <f t="shared" si="93"/>
        <v>wearables</v>
      </c>
      <c r="S1001" s="10">
        <f t="shared" si="94"/>
        <v>41956.334722222222</v>
      </c>
      <c r="T1001" s="10">
        <f t="shared" si="95"/>
        <v>41926.29965277778</v>
      </c>
    </row>
    <row r="1002" spans="1:20"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2.2157147647256061</v>
      </c>
      <c r="P1002">
        <f t="shared" si="91"/>
        <v>3304</v>
      </c>
      <c r="Q1002" s="6" t="str">
        <f t="shared" si="92"/>
        <v>technology</v>
      </c>
      <c r="R1002" t="str">
        <f t="shared" si="93"/>
        <v>wearables</v>
      </c>
      <c r="S1002" s="10">
        <f t="shared" si="94"/>
        <v>42809.018055555556</v>
      </c>
      <c r="T1002" s="10">
        <f t="shared" si="95"/>
        <v>42749.059722222228</v>
      </c>
    </row>
    <row r="1003" spans="1:20"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1"/>
        <v>1300</v>
      </c>
      <c r="Q1003" s="6" t="str">
        <f t="shared" si="92"/>
        <v>technology</v>
      </c>
      <c r="R1003" t="str">
        <f t="shared" si="93"/>
        <v>wearables</v>
      </c>
      <c r="S1003" s="10">
        <f t="shared" si="94"/>
        <v>42765.720057870371</v>
      </c>
      <c r="T1003" s="10">
        <f t="shared" si="95"/>
        <v>42720.720057870371</v>
      </c>
    </row>
    <row r="1004" spans="1:20"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29.6029602960296</v>
      </c>
      <c r="P1004">
        <f t="shared" si="91"/>
        <v>134.54545454545453</v>
      </c>
      <c r="Q1004" s="6" t="str">
        <f t="shared" si="92"/>
        <v>technology</v>
      </c>
      <c r="R1004" t="str">
        <f t="shared" si="93"/>
        <v>wearables</v>
      </c>
      <c r="S1004" s="10">
        <f t="shared" si="94"/>
        <v>42355.249305555553</v>
      </c>
      <c r="T1004" s="10">
        <f t="shared" si="95"/>
        <v>42325.684189814812</v>
      </c>
    </row>
    <row r="1005" spans="1:20"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16.055</v>
      </c>
      <c r="P1005">
        <f t="shared" si="91"/>
        <v>214.06666666666666</v>
      </c>
      <c r="Q1005" s="6" t="str">
        <f t="shared" si="92"/>
        <v>technology</v>
      </c>
      <c r="R1005" t="str">
        <f t="shared" si="93"/>
        <v>wearables</v>
      </c>
      <c r="S1005" s="10">
        <f t="shared" si="94"/>
        <v>42810.667372685188</v>
      </c>
      <c r="T1005" s="10">
        <f t="shared" si="95"/>
        <v>42780.709039351852</v>
      </c>
    </row>
    <row r="1006" spans="1:20"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82.207999999999998</v>
      </c>
      <c r="P1006">
        <f t="shared" si="91"/>
        <v>216.33684210526314</v>
      </c>
      <c r="Q1006" s="6" t="str">
        <f t="shared" si="92"/>
        <v>technology</v>
      </c>
      <c r="R1006" t="str">
        <f t="shared" si="93"/>
        <v>wearables</v>
      </c>
      <c r="S1006" s="10">
        <f t="shared" si="94"/>
        <v>42418.708645833336</v>
      </c>
      <c r="T1006" s="10">
        <f t="shared" si="95"/>
        <v>42388.708645833336</v>
      </c>
    </row>
    <row r="1007" spans="1:20"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75.051000000000002</v>
      </c>
      <c r="P1007">
        <f t="shared" si="91"/>
        <v>932.31055900621118</v>
      </c>
      <c r="Q1007" s="6" t="str">
        <f t="shared" si="92"/>
        <v>technology</v>
      </c>
      <c r="R1007" t="str">
        <f t="shared" si="93"/>
        <v>wearables</v>
      </c>
      <c r="S1007" s="10">
        <f t="shared" si="94"/>
        <v>42307.624803240738</v>
      </c>
      <c r="T1007" s="10">
        <f t="shared" si="95"/>
        <v>42276.624803240738</v>
      </c>
    </row>
    <row r="1008" spans="1:20"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5.8500000000000005</v>
      </c>
      <c r="P1008">
        <f t="shared" si="91"/>
        <v>29.25</v>
      </c>
      <c r="Q1008" s="6" t="str">
        <f t="shared" si="92"/>
        <v>technology</v>
      </c>
      <c r="R1008" t="str">
        <f t="shared" si="93"/>
        <v>wearables</v>
      </c>
      <c r="S1008" s="10">
        <f t="shared" si="94"/>
        <v>41985.299305555556</v>
      </c>
      <c r="T1008" s="10">
        <f t="shared" si="95"/>
        <v>41977.040185185186</v>
      </c>
    </row>
    <row r="1009" spans="1:20"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44.32</v>
      </c>
      <c r="P1009">
        <f t="shared" si="91"/>
        <v>174.94736842105263</v>
      </c>
      <c r="Q1009" s="6" t="str">
        <f t="shared" si="92"/>
        <v>technology</v>
      </c>
      <c r="R1009" t="str">
        <f t="shared" si="93"/>
        <v>wearables</v>
      </c>
      <c r="S1009" s="10">
        <f t="shared" si="94"/>
        <v>42718.6252662037</v>
      </c>
      <c r="T1009" s="10">
        <f t="shared" si="95"/>
        <v>42676.583599537036</v>
      </c>
    </row>
    <row r="1010" spans="1:20"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0.26737967914438499</v>
      </c>
      <c r="P1010">
        <f t="shared" si="91"/>
        <v>250</v>
      </c>
      <c r="Q1010" s="6" t="str">
        <f t="shared" si="92"/>
        <v>technology</v>
      </c>
      <c r="R1010" t="str">
        <f t="shared" si="93"/>
        <v>wearables</v>
      </c>
      <c r="S1010" s="10">
        <f t="shared" si="94"/>
        <v>42732.809201388889</v>
      </c>
      <c r="T1010" s="10">
        <f t="shared" si="95"/>
        <v>42702.809201388889</v>
      </c>
    </row>
    <row r="1011" spans="1:20"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13.13</v>
      </c>
      <c r="P1011">
        <f t="shared" si="91"/>
        <v>65</v>
      </c>
      <c r="Q1011" s="6" t="str">
        <f t="shared" si="92"/>
        <v>technology</v>
      </c>
      <c r="R1011" t="str">
        <f t="shared" si="93"/>
        <v>wearables</v>
      </c>
      <c r="S1011" s="10">
        <f t="shared" si="94"/>
        <v>42540.604699074072</v>
      </c>
      <c r="T1011" s="10">
        <f t="shared" si="95"/>
        <v>42510.604699074072</v>
      </c>
    </row>
    <row r="1012" spans="1:20"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0.19088937093275488</v>
      </c>
      <c r="P1012">
        <f t="shared" si="91"/>
        <v>55</v>
      </c>
      <c r="Q1012" s="6" t="str">
        <f t="shared" si="92"/>
        <v>technology</v>
      </c>
      <c r="R1012" t="str">
        <f t="shared" si="93"/>
        <v>wearables</v>
      </c>
      <c r="S1012" s="10">
        <f t="shared" si="94"/>
        <v>42618.124305555553</v>
      </c>
      <c r="T1012" s="10">
        <f t="shared" si="95"/>
        <v>42561.829421296294</v>
      </c>
    </row>
    <row r="1013" spans="1:20"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0.375</v>
      </c>
      <c r="P1013">
        <f t="shared" si="91"/>
        <v>75</v>
      </c>
      <c r="Q1013" s="6" t="str">
        <f t="shared" si="92"/>
        <v>technology</v>
      </c>
      <c r="R1013" t="str">
        <f t="shared" si="93"/>
        <v>wearables</v>
      </c>
      <c r="S1013" s="10">
        <f t="shared" si="94"/>
        <v>41991.898090277777</v>
      </c>
      <c r="T1013" s="10">
        <f t="shared" si="95"/>
        <v>41946.898090277777</v>
      </c>
    </row>
    <row r="1014" spans="1:20"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21535.021000000001</v>
      </c>
      <c r="P1014">
        <f t="shared" si="91"/>
        <v>1389.3561935483872</v>
      </c>
      <c r="Q1014" s="6" t="str">
        <f t="shared" si="92"/>
        <v>technology</v>
      </c>
      <c r="R1014" t="str">
        <f t="shared" si="93"/>
        <v>wearables</v>
      </c>
      <c r="S1014" s="10">
        <f t="shared" si="94"/>
        <v>42759.440416666665</v>
      </c>
      <c r="T1014" s="10">
        <f t="shared" si="95"/>
        <v>42714.440416666665</v>
      </c>
    </row>
    <row r="1015" spans="1:20"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34.527999999999999</v>
      </c>
      <c r="P1015">
        <f t="shared" si="91"/>
        <v>95.911111111111111</v>
      </c>
      <c r="Q1015" s="6" t="str">
        <f t="shared" si="92"/>
        <v>technology</v>
      </c>
      <c r="R1015" t="str">
        <f t="shared" si="93"/>
        <v>wearables</v>
      </c>
      <c r="S1015" s="10">
        <f t="shared" si="94"/>
        <v>42367.833333333328</v>
      </c>
      <c r="T1015" s="10">
        <f t="shared" si="95"/>
        <v>42339.833981481483</v>
      </c>
    </row>
    <row r="1016" spans="1:20"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30.599999999999998</v>
      </c>
      <c r="P1016">
        <f t="shared" si="91"/>
        <v>191.25</v>
      </c>
      <c r="Q1016" s="6" t="str">
        <f t="shared" si="92"/>
        <v>technology</v>
      </c>
      <c r="R1016" t="str">
        <f t="shared" si="93"/>
        <v>wearables</v>
      </c>
      <c r="S1016" s="10">
        <f t="shared" si="94"/>
        <v>42005.002488425926</v>
      </c>
      <c r="T1016" s="10">
        <f t="shared" si="95"/>
        <v>41955.002488425926</v>
      </c>
    </row>
    <row r="1017" spans="1:20"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2.666666666666667</v>
      </c>
      <c r="P1017">
        <f t="shared" si="91"/>
        <v>40</v>
      </c>
      <c r="Q1017" s="6" t="str">
        <f t="shared" si="92"/>
        <v>technology</v>
      </c>
      <c r="R1017" t="str">
        <f t="shared" si="93"/>
        <v>wearables</v>
      </c>
      <c r="S1017" s="10">
        <f t="shared" si="94"/>
        <v>42333.920081018514</v>
      </c>
      <c r="T1017" s="10">
        <f t="shared" si="95"/>
        <v>42303.878414351857</v>
      </c>
    </row>
    <row r="1018" spans="1:20"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2.8420000000000001</v>
      </c>
      <c r="P1018">
        <f t="shared" si="91"/>
        <v>74.78947368421052</v>
      </c>
      <c r="Q1018" s="6" t="str">
        <f t="shared" si="92"/>
        <v>technology</v>
      </c>
      <c r="R1018" t="str">
        <f t="shared" si="93"/>
        <v>wearables</v>
      </c>
      <c r="S1018" s="10">
        <f t="shared" si="94"/>
        <v>42467.065462962957</v>
      </c>
      <c r="T1018" s="10">
        <f t="shared" si="95"/>
        <v>42422.107129629629</v>
      </c>
    </row>
    <row r="1019" spans="1:20"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22.878799999999998</v>
      </c>
      <c r="P1019">
        <f t="shared" si="91"/>
        <v>161.11830985915492</v>
      </c>
      <c r="Q1019" s="6" t="str">
        <f t="shared" si="92"/>
        <v>technology</v>
      </c>
      <c r="R1019" t="str">
        <f t="shared" si="93"/>
        <v>wearables</v>
      </c>
      <c r="S1019" s="10">
        <f t="shared" si="94"/>
        <v>42329.716840277775</v>
      </c>
      <c r="T1019" s="10">
        <f t="shared" si="95"/>
        <v>42289.675173611111</v>
      </c>
    </row>
    <row r="1020" spans="1:20" ht="30"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3.105</v>
      </c>
      <c r="P1020">
        <f t="shared" si="91"/>
        <v>88.714285714285708</v>
      </c>
      <c r="Q1020" s="6" t="str">
        <f t="shared" si="92"/>
        <v>technology</v>
      </c>
      <c r="R1020" t="str">
        <f t="shared" si="93"/>
        <v>wearables</v>
      </c>
      <c r="S1020" s="10">
        <f t="shared" si="94"/>
        <v>42565.492280092592</v>
      </c>
      <c r="T1020" s="10">
        <f t="shared" si="95"/>
        <v>42535.492280092592</v>
      </c>
    </row>
    <row r="1021" spans="1:20"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47.333333333333336</v>
      </c>
      <c r="P1021">
        <f t="shared" si="91"/>
        <v>53.25</v>
      </c>
      <c r="Q1021" s="6" t="str">
        <f t="shared" si="92"/>
        <v>technology</v>
      </c>
      <c r="R1021" t="str">
        <f t="shared" si="93"/>
        <v>wearables</v>
      </c>
      <c r="S1021" s="10">
        <f t="shared" si="94"/>
        <v>42039.973946759259</v>
      </c>
      <c r="T1021" s="10">
        <f t="shared" si="95"/>
        <v>42009.973946759259</v>
      </c>
    </row>
    <row r="1022" spans="1:20"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205.54838709677421</v>
      </c>
      <c r="P1022">
        <f t="shared" si="91"/>
        <v>106.2</v>
      </c>
      <c r="Q1022" s="6" t="str">
        <f t="shared" si="92"/>
        <v>music</v>
      </c>
      <c r="R1022" t="str">
        <f t="shared" si="93"/>
        <v>electronic music</v>
      </c>
      <c r="S1022" s="10">
        <f t="shared" si="94"/>
        <v>42157.032638888893</v>
      </c>
      <c r="T1022" s="10">
        <f t="shared" si="95"/>
        <v>42127.069548611107</v>
      </c>
    </row>
    <row r="1023" spans="1:20" ht="30"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351.80366666666669</v>
      </c>
      <c r="P1023">
        <f t="shared" si="91"/>
        <v>22.079728033472804</v>
      </c>
      <c r="Q1023" s="6" t="str">
        <f t="shared" si="92"/>
        <v>music</v>
      </c>
      <c r="R1023" t="str">
        <f t="shared" si="93"/>
        <v>electronic music</v>
      </c>
      <c r="S1023" s="10">
        <f t="shared" si="94"/>
        <v>42294.166666666672</v>
      </c>
      <c r="T1023" s="10">
        <f t="shared" si="95"/>
        <v>42271.251979166671</v>
      </c>
    </row>
    <row r="1024" spans="1:20"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114.9</v>
      </c>
      <c r="P1024">
        <f t="shared" si="91"/>
        <v>31.054054054054053</v>
      </c>
      <c r="Q1024" s="6" t="str">
        <f t="shared" si="92"/>
        <v>music</v>
      </c>
      <c r="R1024" t="str">
        <f t="shared" si="93"/>
        <v>electronic music</v>
      </c>
      <c r="S1024" s="10">
        <f t="shared" si="94"/>
        <v>42141.646724537044</v>
      </c>
      <c r="T1024" s="10">
        <f t="shared" si="95"/>
        <v>42111.646724537044</v>
      </c>
    </row>
    <row r="1025" spans="1:20"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237.15</v>
      </c>
      <c r="P1025">
        <f t="shared" si="91"/>
        <v>36.206106870229007</v>
      </c>
      <c r="Q1025" s="6" t="str">
        <f t="shared" si="92"/>
        <v>music</v>
      </c>
      <c r="R1025" t="str">
        <f t="shared" si="93"/>
        <v>electronic music</v>
      </c>
      <c r="S1025" s="10">
        <f t="shared" si="94"/>
        <v>42175.919687500005</v>
      </c>
      <c r="T1025" s="10">
        <f t="shared" si="95"/>
        <v>42145.919687500005</v>
      </c>
    </row>
    <row r="1026" spans="1:20"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0"/>
        <v>118.63774999999998</v>
      </c>
      <c r="P1026">
        <f t="shared" si="91"/>
        <v>388.9762295081967</v>
      </c>
      <c r="Q1026" s="6" t="str">
        <f t="shared" si="92"/>
        <v>music</v>
      </c>
      <c r="R1026" t="str">
        <f t="shared" si="93"/>
        <v>electronic music</v>
      </c>
      <c r="S1026" s="10">
        <f t="shared" si="94"/>
        <v>42400.580590277779</v>
      </c>
      <c r="T1026" s="10">
        <f t="shared" si="95"/>
        <v>42370.580590277779</v>
      </c>
    </row>
    <row r="1027" spans="1:20"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6">E1027/D1027 * 100</f>
        <v>109.92831428571431</v>
      </c>
      <c r="P1027">
        <f t="shared" ref="P1027:P1090" si="97">E1027/L1027</f>
        <v>71.848571428571432</v>
      </c>
      <c r="Q1027" s="6" t="str">
        <f t="shared" ref="Q1027:Q1090" si="98">LEFT(N1027, SEARCH("/",N1027,1) - 1)</f>
        <v>music</v>
      </c>
      <c r="R1027" t="str">
        <f t="shared" ref="R1027:R1090" si="99">RIGHT(N1027, LEN(N1027) - SEARCH("/",N1027,1) )</f>
        <v>electronic music</v>
      </c>
      <c r="S1027" s="10">
        <f t="shared" ref="S1027:S1090" si="100">(((I1027/60)/60)/24) + DATE(1970,1,1)</f>
        <v>42079.792094907403</v>
      </c>
      <c r="T1027" s="10">
        <f t="shared" ref="T1027:T1090" si="101">(((J1027/60)/60)/24) + DATE(1970,1,1)</f>
        <v>42049.833761574075</v>
      </c>
    </row>
    <row r="1028" spans="1:20"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100.00828571428571</v>
      </c>
      <c r="P1028">
        <f t="shared" si="97"/>
        <v>57.381803278688523</v>
      </c>
      <c r="Q1028" s="6" t="str">
        <f t="shared" si="98"/>
        <v>music</v>
      </c>
      <c r="R1028" t="str">
        <f t="shared" si="99"/>
        <v>electronic music</v>
      </c>
      <c r="S1028" s="10">
        <f t="shared" si="100"/>
        <v>42460.365925925929</v>
      </c>
      <c r="T1028" s="10">
        <f t="shared" si="101"/>
        <v>42426.407592592594</v>
      </c>
    </row>
    <row r="1029" spans="1:20"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103.09292094387415</v>
      </c>
      <c r="P1029">
        <f t="shared" si="97"/>
        <v>69.666666666666671</v>
      </c>
      <c r="Q1029" s="6" t="str">
        <f t="shared" si="98"/>
        <v>music</v>
      </c>
      <c r="R1029" t="str">
        <f t="shared" si="99"/>
        <v>electronic music</v>
      </c>
      <c r="S1029" s="10">
        <f t="shared" si="100"/>
        <v>41935.034108796295</v>
      </c>
      <c r="T1029" s="10">
        <f t="shared" si="101"/>
        <v>41905.034108796295</v>
      </c>
    </row>
    <row r="1030" spans="1:20"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117.27000000000001</v>
      </c>
      <c r="P1030">
        <f t="shared" si="97"/>
        <v>45.988235294117644</v>
      </c>
      <c r="Q1030" s="6" t="str">
        <f t="shared" si="98"/>
        <v>music</v>
      </c>
      <c r="R1030" t="str">
        <f t="shared" si="99"/>
        <v>electronic music</v>
      </c>
      <c r="S1030" s="10">
        <f t="shared" si="100"/>
        <v>42800.833333333328</v>
      </c>
      <c r="T1030" s="10">
        <f t="shared" si="101"/>
        <v>42755.627372685187</v>
      </c>
    </row>
    <row r="1031" spans="1:20"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111.75999999999999</v>
      </c>
      <c r="P1031">
        <f t="shared" si="97"/>
        <v>79.262411347517727</v>
      </c>
      <c r="Q1031" s="6" t="str">
        <f t="shared" si="98"/>
        <v>music</v>
      </c>
      <c r="R1031" t="str">
        <f t="shared" si="99"/>
        <v>electronic music</v>
      </c>
      <c r="S1031" s="10">
        <f t="shared" si="100"/>
        <v>42098.915972222225</v>
      </c>
      <c r="T1031" s="10">
        <f t="shared" si="101"/>
        <v>42044.711886574078</v>
      </c>
    </row>
    <row r="1032" spans="1:20"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342.09999999999997</v>
      </c>
      <c r="P1032">
        <f t="shared" si="97"/>
        <v>43.031446540880502</v>
      </c>
      <c r="Q1032" s="6" t="str">
        <f t="shared" si="98"/>
        <v>music</v>
      </c>
      <c r="R1032" t="str">
        <f t="shared" si="99"/>
        <v>electronic music</v>
      </c>
      <c r="S1032" s="10">
        <f t="shared" si="100"/>
        <v>42625.483206018514</v>
      </c>
      <c r="T1032" s="10">
        <f t="shared" si="101"/>
        <v>42611.483206018514</v>
      </c>
    </row>
    <row r="1033" spans="1:20"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107.4</v>
      </c>
      <c r="P1033">
        <f t="shared" si="97"/>
        <v>108.48484848484848</v>
      </c>
      <c r="Q1033" s="6" t="str">
        <f t="shared" si="98"/>
        <v>music</v>
      </c>
      <c r="R1033" t="str">
        <f t="shared" si="99"/>
        <v>electronic music</v>
      </c>
      <c r="S1033" s="10">
        <f t="shared" si="100"/>
        <v>42354.764004629629</v>
      </c>
      <c r="T1033" s="10">
        <f t="shared" si="101"/>
        <v>42324.764004629629</v>
      </c>
    </row>
    <row r="1034" spans="1: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108.49703703703703</v>
      </c>
      <c r="P1034">
        <f t="shared" si="97"/>
        <v>61.029583333333335</v>
      </c>
      <c r="Q1034" s="6" t="str">
        <f t="shared" si="98"/>
        <v>music</v>
      </c>
      <c r="R1034" t="str">
        <f t="shared" si="99"/>
        <v>electronic music</v>
      </c>
      <c r="S1034" s="10">
        <f t="shared" si="100"/>
        <v>42544.666956018518</v>
      </c>
      <c r="T1034" s="10">
        <f t="shared" si="101"/>
        <v>42514.666956018518</v>
      </c>
    </row>
    <row r="1035" spans="1:20"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102.86144578313252</v>
      </c>
      <c r="P1035">
        <f t="shared" si="97"/>
        <v>50.592592592592595</v>
      </c>
      <c r="Q1035" s="6" t="str">
        <f t="shared" si="98"/>
        <v>music</v>
      </c>
      <c r="R1035" t="str">
        <f t="shared" si="99"/>
        <v>electronic music</v>
      </c>
      <c r="S1035" s="10">
        <f t="shared" si="100"/>
        <v>42716.732407407413</v>
      </c>
      <c r="T1035" s="10">
        <f t="shared" si="101"/>
        <v>42688.732407407413</v>
      </c>
    </row>
    <row r="1036" spans="1:20"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130.0018</v>
      </c>
      <c r="P1036">
        <f t="shared" si="97"/>
        <v>39.157168674698795</v>
      </c>
      <c r="Q1036" s="6" t="str">
        <f t="shared" si="98"/>
        <v>music</v>
      </c>
      <c r="R1036" t="str">
        <f t="shared" si="99"/>
        <v>electronic music</v>
      </c>
      <c r="S1036" s="10">
        <f t="shared" si="100"/>
        <v>42587.165972222225</v>
      </c>
      <c r="T1036" s="10">
        <f t="shared" si="101"/>
        <v>42555.166712962964</v>
      </c>
    </row>
    <row r="1037" spans="1:20"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107.65217391304347</v>
      </c>
      <c r="P1037">
        <f t="shared" si="97"/>
        <v>65.15789473684211</v>
      </c>
      <c r="Q1037" s="6" t="str">
        <f t="shared" si="98"/>
        <v>music</v>
      </c>
      <c r="R1037" t="str">
        <f t="shared" si="99"/>
        <v>electronic music</v>
      </c>
      <c r="S1037" s="10">
        <f t="shared" si="100"/>
        <v>42046.641435185185</v>
      </c>
      <c r="T1037" s="10">
        <f t="shared" si="101"/>
        <v>42016.641435185185</v>
      </c>
    </row>
    <row r="1038" spans="1:20" ht="30"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112.36044444444444</v>
      </c>
      <c r="P1038">
        <f t="shared" si="97"/>
        <v>23.963127962085309</v>
      </c>
      <c r="Q1038" s="6" t="str">
        <f t="shared" si="98"/>
        <v>music</v>
      </c>
      <c r="R1038" t="str">
        <f t="shared" si="99"/>
        <v>electronic music</v>
      </c>
      <c r="S1038" s="10">
        <f t="shared" si="100"/>
        <v>41281.333333333336</v>
      </c>
      <c r="T1038" s="10">
        <f t="shared" si="101"/>
        <v>41249.448958333334</v>
      </c>
    </row>
    <row r="1039" spans="1:20"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102.1</v>
      </c>
      <c r="P1039">
        <f t="shared" si="97"/>
        <v>48.61904761904762</v>
      </c>
      <c r="Q1039" s="6" t="str">
        <f t="shared" si="98"/>
        <v>music</v>
      </c>
      <c r="R1039" t="str">
        <f t="shared" si="99"/>
        <v>electronic music</v>
      </c>
      <c r="S1039" s="10">
        <f t="shared" si="100"/>
        <v>42142.208333333328</v>
      </c>
      <c r="T1039" s="10">
        <f t="shared" si="101"/>
        <v>42119.822476851856</v>
      </c>
    </row>
    <row r="1040" spans="1:20"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145.33333333333334</v>
      </c>
      <c r="P1040">
        <f t="shared" si="97"/>
        <v>35.73770491803279</v>
      </c>
      <c r="Q1040" s="6" t="str">
        <f t="shared" si="98"/>
        <v>music</v>
      </c>
      <c r="R1040" t="str">
        <f t="shared" si="99"/>
        <v>electronic music</v>
      </c>
      <c r="S1040" s="10">
        <f t="shared" si="100"/>
        <v>42448.190081018518</v>
      </c>
      <c r="T1040" s="10">
        <f t="shared" si="101"/>
        <v>42418.231747685189</v>
      </c>
    </row>
    <row r="1041" spans="1:20"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128.19999999999999</v>
      </c>
      <c r="P1041">
        <f t="shared" si="97"/>
        <v>21.366666666666667</v>
      </c>
      <c r="Q1041" s="6" t="str">
        <f t="shared" si="98"/>
        <v>music</v>
      </c>
      <c r="R1041" t="str">
        <f t="shared" si="99"/>
        <v>electronic music</v>
      </c>
      <c r="S1041" s="10">
        <f t="shared" si="100"/>
        <v>42717.332638888889</v>
      </c>
      <c r="T1041" s="10">
        <f t="shared" si="101"/>
        <v>42692.109328703707</v>
      </c>
    </row>
    <row r="1042" spans="1:20"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0.29411764705882354</v>
      </c>
      <c r="P1042">
        <f t="shared" si="97"/>
        <v>250</v>
      </c>
      <c r="Q1042" s="6" t="str">
        <f t="shared" si="98"/>
        <v>journalism</v>
      </c>
      <c r="R1042" t="str">
        <f t="shared" si="99"/>
        <v>audio</v>
      </c>
      <c r="S1042" s="10">
        <f t="shared" si="100"/>
        <v>42609.708437499998</v>
      </c>
      <c r="T1042" s="10">
        <f t="shared" si="101"/>
        <v>42579.708437499998</v>
      </c>
    </row>
    <row r="1043" spans="1:20" ht="30"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t="e">
        <f t="shared" si="97"/>
        <v>#DIV/0!</v>
      </c>
      <c r="Q1043" s="6" t="str">
        <f t="shared" si="98"/>
        <v>journalism</v>
      </c>
      <c r="R1043" t="str">
        <f t="shared" si="99"/>
        <v>audio</v>
      </c>
      <c r="S1043" s="10">
        <f t="shared" si="100"/>
        <v>41851.060092592597</v>
      </c>
      <c r="T1043" s="10">
        <f t="shared" si="101"/>
        <v>41831.060092592597</v>
      </c>
    </row>
    <row r="1044" spans="1:20"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1.5384615384615385</v>
      </c>
      <c r="P1044">
        <f t="shared" si="97"/>
        <v>10</v>
      </c>
      <c r="Q1044" s="6" t="str">
        <f t="shared" si="98"/>
        <v>journalism</v>
      </c>
      <c r="R1044" t="str">
        <f t="shared" si="99"/>
        <v>audio</v>
      </c>
      <c r="S1044" s="10">
        <f t="shared" si="100"/>
        <v>41894.416666666664</v>
      </c>
      <c r="T1044" s="10">
        <f t="shared" si="101"/>
        <v>41851.696157407408</v>
      </c>
    </row>
    <row r="1045" spans="1:20" ht="30"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8.5370000000000008</v>
      </c>
      <c r="P1045">
        <f t="shared" si="97"/>
        <v>29.236301369863014</v>
      </c>
      <c r="Q1045" s="6" t="str">
        <f t="shared" si="98"/>
        <v>journalism</v>
      </c>
      <c r="R1045" t="str">
        <f t="shared" si="99"/>
        <v>audio</v>
      </c>
      <c r="S1045" s="10">
        <f t="shared" si="100"/>
        <v>42144.252951388888</v>
      </c>
      <c r="T1045" s="10">
        <f t="shared" si="101"/>
        <v>42114.252951388888</v>
      </c>
    </row>
    <row r="1046" spans="1:20"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8.5714285714285715E-2</v>
      </c>
      <c r="P1046">
        <f t="shared" si="97"/>
        <v>3</v>
      </c>
      <c r="Q1046" s="6" t="str">
        <f t="shared" si="98"/>
        <v>journalism</v>
      </c>
      <c r="R1046" t="str">
        <f t="shared" si="99"/>
        <v>audio</v>
      </c>
      <c r="S1046" s="10">
        <f t="shared" si="100"/>
        <v>42068.852083333331</v>
      </c>
      <c r="T1046" s="10">
        <f t="shared" si="101"/>
        <v>42011.925937499997</v>
      </c>
    </row>
    <row r="1047" spans="1:20"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2.6599999999999997</v>
      </c>
      <c r="P1047">
        <f t="shared" si="97"/>
        <v>33.25</v>
      </c>
      <c r="Q1047" s="6" t="str">
        <f t="shared" si="98"/>
        <v>journalism</v>
      </c>
      <c r="R1047" t="str">
        <f t="shared" si="99"/>
        <v>audio</v>
      </c>
      <c r="S1047" s="10">
        <f t="shared" si="100"/>
        <v>41874.874421296299</v>
      </c>
      <c r="T1047" s="10">
        <f t="shared" si="101"/>
        <v>41844.874421296299</v>
      </c>
    </row>
    <row r="1048" spans="1:20"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t="e">
        <f t="shared" si="97"/>
        <v>#DIV/0!</v>
      </c>
      <c r="Q1048" s="6" t="str">
        <f t="shared" si="98"/>
        <v>journalism</v>
      </c>
      <c r="R1048" t="str">
        <f t="shared" si="99"/>
        <v>audio</v>
      </c>
      <c r="S1048" s="10">
        <f t="shared" si="100"/>
        <v>42364.851388888885</v>
      </c>
      <c r="T1048" s="10">
        <f t="shared" si="101"/>
        <v>42319.851388888885</v>
      </c>
    </row>
    <row r="1049" spans="1:20"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0.05</v>
      </c>
      <c r="P1049">
        <f t="shared" si="97"/>
        <v>1</v>
      </c>
      <c r="Q1049" s="6" t="str">
        <f t="shared" si="98"/>
        <v>journalism</v>
      </c>
      <c r="R1049" t="str">
        <f t="shared" si="99"/>
        <v>audio</v>
      </c>
      <c r="S1049" s="10">
        <f t="shared" si="100"/>
        <v>41948.860127314816</v>
      </c>
      <c r="T1049" s="10">
        <f t="shared" si="101"/>
        <v>41918.818460648145</v>
      </c>
    </row>
    <row r="1050" spans="1:20"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1.4133333333333333</v>
      </c>
      <c r="P1050">
        <f t="shared" si="97"/>
        <v>53</v>
      </c>
      <c r="Q1050" s="6" t="str">
        <f t="shared" si="98"/>
        <v>journalism</v>
      </c>
      <c r="R1050" t="str">
        <f t="shared" si="99"/>
        <v>audio</v>
      </c>
      <c r="S1050" s="10">
        <f t="shared" si="100"/>
        <v>42638.053113425922</v>
      </c>
      <c r="T1050" s="10">
        <f t="shared" si="101"/>
        <v>42598.053113425922</v>
      </c>
    </row>
    <row r="1051" spans="1: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t="e">
        <f t="shared" si="97"/>
        <v>#DIV/0!</v>
      </c>
      <c r="Q1051" s="6" t="str">
        <f t="shared" si="98"/>
        <v>journalism</v>
      </c>
      <c r="R1051" t="str">
        <f t="shared" si="99"/>
        <v>audio</v>
      </c>
      <c r="S1051" s="10">
        <f t="shared" si="100"/>
        <v>42412.431076388893</v>
      </c>
      <c r="T1051" s="10">
        <f t="shared" si="101"/>
        <v>42382.431076388893</v>
      </c>
    </row>
    <row r="1052" spans="1: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t="e">
        <f t="shared" si="97"/>
        <v>#DIV/0!</v>
      </c>
      <c r="Q1052" s="6" t="str">
        <f t="shared" si="98"/>
        <v>journalism</v>
      </c>
      <c r="R1052" t="str">
        <f t="shared" si="99"/>
        <v>audio</v>
      </c>
      <c r="S1052" s="10">
        <f t="shared" si="100"/>
        <v>42261.7971875</v>
      </c>
      <c r="T1052" s="10">
        <f t="shared" si="101"/>
        <v>42231.7971875</v>
      </c>
    </row>
    <row r="1053" spans="1:20"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t="e">
        <f t="shared" si="97"/>
        <v>#DIV/0!</v>
      </c>
      <c r="Q1053" s="6" t="str">
        <f t="shared" si="98"/>
        <v>journalism</v>
      </c>
      <c r="R1053" t="str">
        <f t="shared" si="99"/>
        <v>audio</v>
      </c>
      <c r="S1053" s="10">
        <f t="shared" si="100"/>
        <v>41878.014178240745</v>
      </c>
      <c r="T1053" s="10">
        <f t="shared" si="101"/>
        <v>41850.014178240745</v>
      </c>
    </row>
    <row r="1054" spans="1:20"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t="e">
        <f t="shared" si="97"/>
        <v>#DIV/0!</v>
      </c>
      <c r="Q1054" s="6" t="str">
        <f t="shared" si="98"/>
        <v>journalism</v>
      </c>
      <c r="R1054" t="str">
        <f t="shared" si="99"/>
        <v>audio</v>
      </c>
      <c r="S1054" s="10">
        <f t="shared" si="100"/>
        <v>42527.839583333334</v>
      </c>
      <c r="T1054" s="10">
        <f t="shared" si="101"/>
        <v>42483.797395833331</v>
      </c>
    </row>
    <row r="1055" spans="1:20"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7"/>
        <v>15</v>
      </c>
      <c r="Q1055" s="6" t="str">
        <f t="shared" si="98"/>
        <v>journalism</v>
      </c>
      <c r="R1055" t="str">
        <f t="shared" si="99"/>
        <v>audio</v>
      </c>
      <c r="S1055" s="10">
        <f t="shared" si="100"/>
        <v>42800.172824074078</v>
      </c>
      <c r="T1055" s="10">
        <f t="shared" si="101"/>
        <v>42775.172824074078</v>
      </c>
    </row>
    <row r="1056" spans="1:20"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t="e">
        <f t="shared" si="97"/>
        <v>#DIV/0!</v>
      </c>
      <c r="Q1056" s="6" t="str">
        <f t="shared" si="98"/>
        <v>journalism</v>
      </c>
      <c r="R1056" t="str">
        <f t="shared" si="99"/>
        <v>audio</v>
      </c>
      <c r="S1056" s="10">
        <f t="shared" si="100"/>
        <v>41861.916666666664</v>
      </c>
      <c r="T1056" s="10">
        <f t="shared" si="101"/>
        <v>41831.851840277777</v>
      </c>
    </row>
    <row r="1057" spans="1:20"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t="e">
        <f t="shared" si="97"/>
        <v>#DIV/0!</v>
      </c>
      <c r="Q1057" s="6" t="str">
        <f t="shared" si="98"/>
        <v>journalism</v>
      </c>
      <c r="R1057" t="str">
        <f t="shared" si="99"/>
        <v>audio</v>
      </c>
      <c r="S1057" s="10">
        <f t="shared" si="100"/>
        <v>42436.992418981477</v>
      </c>
      <c r="T1057" s="10">
        <f t="shared" si="101"/>
        <v>42406.992418981477</v>
      </c>
    </row>
    <row r="1058" spans="1:20"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t="e">
        <f t="shared" si="97"/>
        <v>#DIV/0!</v>
      </c>
      <c r="Q1058" s="6" t="str">
        <f t="shared" si="98"/>
        <v>journalism</v>
      </c>
      <c r="R1058" t="str">
        <f t="shared" si="99"/>
        <v>audio</v>
      </c>
      <c r="S1058" s="10">
        <f t="shared" si="100"/>
        <v>42118.677974537044</v>
      </c>
      <c r="T1058" s="10">
        <f t="shared" si="101"/>
        <v>42058.719641203701</v>
      </c>
    </row>
    <row r="1059" spans="1:20"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t="e">
        <f t="shared" si="97"/>
        <v>#DIV/0!</v>
      </c>
      <c r="Q1059" s="6" t="str">
        <f t="shared" si="98"/>
        <v>journalism</v>
      </c>
      <c r="R1059" t="str">
        <f t="shared" si="99"/>
        <v>audio</v>
      </c>
      <c r="S1059" s="10">
        <f t="shared" si="100"/>
        <v>42708.912997685184</v>
      </c>
      <c r="T1059" s="10">
        <f t="shared" si="101"/>
        <v>42678.871331018512</v>
      </c>
    </row>
    <row r="1060" spans="1:20"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t="e">
        <f t="shared" si="97"/>
        <v>#DIV/0!</v>
      </c>
      <c r="Q1060" s="6" t="str">
        <f t="shared" si="98"/>
        <v>journalism</v>
      </c>
      <c r="R1060" t="str">
        <f t="shared" si="99"/>
        <v>audio</v>
      </c>
      <c r="S1060" s="10">
        <f t="shared" si="100"/>
        <v>42089</v>
      </c>
      <c r="T1060" s="10">
        <f t="shared" si="101"/>
        <v>42047.900960648149</v>
      </c>
    </row>
    <row r="1061" spans="1: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t="e">
        <f t="shared" si="97"/>
        <v>#DIV/0!</v>
      </c>
      <c r="Q1061" s="6" t="str">
        <f t="shared" si="98"/>
        <v>journalism</v>
      </c>
      <c r="R1061" t="str">
        <f t="shared" si="99"/>
        <v>audio</v>
      </c>
      <c r="S1061" s="10">
        <f t="shared" si="100"/>
        <v>42076.748333333337</v>
      </c>
      <c r="T1061" s="10">
        <f t="shared" si="101"/>
        <v>42046.79</v>
      </c>
    </row>
    <row r="1062" spans="1:20"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7"/>
        <v>50</v>
      </c>
      <c r="Q1062" s="6" t="str">
        <f t="shared" si="98"/>
        <v>journalism</v>
      </c>
      <c r="R1062" t="str">
        <f t="shared" si="99"/>
        <v>audio</v>
      </c>
      <c r="S1062" s="10">
        <f t="shared" si="100"/>
        <v>42109.913113425922</v>
      </c>
      <c r="T1062" s="10">
        <f t="shared" si="101"/>
        <v>42079.913113425922</v>
      </c>
    </row>
    <row r="1063" spans="1:20"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t="e">
        <f t="shared" si="97"/>
        <v>#DIV/0!</v>
      </c>
      <c r="Q1063" s="6" t="str">
        <f t="shared" si="98"/>
        <v>journalism</v>
      </c>
      <c r="R1063" t="str">
        <f t="shared" si="99"/>
        <v>audio</v>
      </c>
      <c r="S1063" s="10">
        <f t="shared" si="100"/>
        <v>42492.041666666672</v>
      </c>
      <c r="T1063" s="10">
        <f t="shared" si="101"/>
        <v>42432.276712962965</v>
      </c>
    </row>
    <row r="1064" spans="1: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95.477386934673376</v>
      </c>
      <c r="P1064">
        <f t="shared" si="97"/>
        <v>47.5</v>
      </c>
      <c r="Q1064" s="6" t="str">
        <f t="shared" si="98"/>
        <v>journalism</v>
      </c>
      <c r="R1064" t="str">
        <f t="shared" si="99"/>
        <v>audio</v>
      </c>
      <c r="S1064" s="10">
        <f t="shared" si="100"/>
        <v>42563.807187500002</v>
      </c>
      <c r="T1064" s="10">
        <f t="shared" si="101"/>
        <v>42556.807187500002</v>
      </c>
    </row>
    <row r="1065" spans="1:20"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t="e">
        <f t="shared" si="97"/>
        <v>#DIV/0!</v>
      </c>
      <c r="Q1065" s="6" t="str">
        <f t="shared" si="98"/>
        <v>journalism</v>
      </c>
      <c r="R1065" t="str">
        <f t="shared" si="99"/>
        <v>audio</v>
      </c>
      <c r="S1065" s="10">
        <f t="shared" si="100"/>
        <v>42613.030810185184</v>
      </c>
      <c r="T1065" s="10">
        <f t="shared" si="101"/>
        <v>42583.030810185184</v>
      </c>
    </row>
    <row r="1066" spans="1:20"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8.974444444444444</v>
      </c>
      <c r="P1066">
        <f t="shared" si="97"/>
        <v>65.666666666666671</v>
      </c>
      <c r="Q1066" s="6" t="str">
        <f t="shared" si="98"/>
        <v>games</v>
      </c>
      <c r="R1066" t="str">
        <f t="shared" si="99"/>
        <v>video games</v>
      </c>
      <c r="S1066" s="10">
        <f t="shared" si="100"/>
        <v>41462.228043981479</v>
      </c>
      <c r="T1066" s="10">
        <f t="shared" si="101"/>
        <v>41417.228043981479</v>
      </c>
    </row>
    <row r="1067" spans="1:20"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2.7</v>
      </c>
      <c r="P1067">
        <f t="shared" si="97"/>
        <v>16.2</v>
      </c>
      <c r="Q1067" s="6" t="str">
        <f t="shared" si="98"/>
        <v>games</v>
      </c>
      <c r="R1067" t="str">
        <f t="shared" si="99"/>
        <v>video games</v>
      </c>
      <c r="S1067" s="10">
        <f t="shared" si="100"/>
        <v>41689.381041666667</v>
      </c>
      <c r="T1067" s="10">
        <f t="shared" si="101"/>
        <v>41661.381041666667</v>
      </c>
    </row>
    <row r="1068" spans="1:20"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3.3673333333333333</v>
      </c>
      <c r="P1068">
        <f t="shared" si="97"/>
        <v>34.128378378378379</v>
      </c>
      <c r="Q1068" s="6" t="str">
        <f t="shared" si="98"/>
        <v>games</v>
      </c>
      <c r="R1068" t="str">
        <f t="shared" si="99"/>
        <v>video games</v>
      </c>
      <c r="S1068" s="10">
        <f t="shared" si="100"/>
        <v>41490.962754629632</v>
      </c>
      <c r="T1068" s="10">
        <f t="shared" si="101"/>
        <v>41445.962754629632</v>
      </c>
    </row>
    <row r="1069" spans="1:20"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7"/>
        <v>13</v>
      </c>
      <c r="Q1069" s="6" t="str">
        <f t="shared" si="98"/>
        <v>games</v>
      </c>
      <c r="R1069" t="str">
        <f t="shared" si="99"/>
        <v>video games</v>
      </c>
      <c r="S1069" s="10">
        <f t="shared" si="100"/>
        <v>41629.855682870373</v>
      </c>
      <c r="T1069" s="10">
        <f t="shared" si="101"/>
        <v>41599.855682870373</v>
      </c>
    </row>
    <row r="1070" spans="1:20"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0.15</v>
      </c>
      <c r="P1070">
        <f t="shared" si="97"/>
        <v>11.25</v>
      </c>
      <c r="Q1070" s="6" t="str">
        <f t="shared" si="98"/>
        <v>games</v>
      </c>
      <c r="R1070" t="str">
        <f t="shared" si="99"/>
        <v>video games</v>
      </c>
      <c r="S1070" s="10">
        <f t="shared" si="100"/>
        <v>42470.329444444447</v>
      </c>
      <c r="T1070" s="10">
        <f t="shared" si="101"/>
        <v>42440.371111111104</v>
      </c>
    </row>
    <row r="1071" spans="1:20"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38.636363636363633</v>
      </c>
      <c r="P1071">
        <f t="shared" si="97"/>
        <v>40.476190476190474</v>
      </c>
      <c r="Q1071" s="6" t="str">
        <f t="shared" si="98"/>
        <v>games</v>
      </c>
      <c r="R1071" t="str">
        <f t="shared" si="99"/>
        <v>video games</v>
      </c>
      <c r="S1071" s="10">
        <f t="shared" si="100"/>
        <v>41604.271516203706</v>
      </c>
      <c r="T1071" s="10">
        <f t="shared" si="101"/>
        <v>41572.229849537034</v>
      </c>
    </row>
    <row r="1072" spans="1:20"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0.70000000000000007</v>
      </c>
      <c r="P1072">
        <f t="shared" si="97"/>
        <v>35</v>
      </c>
      <c r="Q1072" s="6" t="str">
        <f t="shared" si="98"/>
        <v>games</v>
      </c>
      <c r="R1072" t="str">
        <f t="shared" si="99"/>
        <v>video games</v>
      </c>
      <c r="S1072" s="10">
        <f t="shared" si="100"/>
        <v>41183.011828703704</v>
      </c>
      <c r="T1072" s="10">
        <f t="shared" si="101"/>
        <v>41163.011828703704</v>
      </c>
    </row>
    <row r="1073" spans="1:20"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t="e">
        <f t="shared" si="97"/>
        <v>#DIV/0!</v>
      </c>
      <c r="Q1073" s="6" t="str">
        <f t="shared" si="98"/>
        <v>games</v>
      </c>
      <c r="R1073" t="str">
        <f t="shared" si="99"/>
        <v>video games</v>
      </c>
      <c r="S1073" s="10">
        <f t="shared" si="100"/>
        <v>42325.795057870375</v>
      </c>
      <c r="T1073" s="10">
        <f t="shared" si="101"/>
        <v>42295.753391203703</v>
      </c>
    </row>
    <row r="1074" spans="1:20"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6.8000000000000005E-2</v>
      </c>
      <c r="P1074">
        <f t="shared" si="97"/>
        <v>12.75</v>
      </c>
      <c r="Q1074" s="6" t="str">
        <f t="shared" si="98"/>
        <v>games</v>
      </c>
      <c r="R1074" t="str">
        <f t="shared" si="99"/>
        <v>video games</v>
      </c>
      <c r="S1074" s="10">
        <f t="shared" si="100"/>
        <v>41675.832141203704</v>
      </c>
      <c r="T1074" s="10">
        <f t="shared" si="101"/>
        <v>41645.832141203704</v>
      </c>
    </row>
    <row r="1075" spans="1:20"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1.3333333333333335</v>
      </c>
      <c r="P1075">
        <f t="shared" si="97"/>
        <v>10</v>
      </c>
      <c r="Q1075" s="6" t="str">
        <f t="shared" si="98"/>
        <v>games</v>
      </c>
      <c r="R1075" t="str">
        <f t="shared" si="99"/>
        <v>video games</v>
      </c>
      <c r="S1075" s="10">
        <f t="shared" si="100"/>
        <v>40832.964594907404</v>
      </c>
      <c r="T1075" s="10">
        <f t="shared" si="101"/>
        <v>40802.964594907404</v>
      </c>
    </row>
    <row r="1076" spans="1:20"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6.3092592592592585</v>
      </c>
      <c r="P1076">
        <f t="shared" si="97"/>
        <v>113.56666666666666</v>
      </c>
      <c r="Q1076" s="6" t="str">
        <f t="shared" si="98"/>
        <v>games</v>
      </c>
      <c r="R1076" t="str">
        <f t="shared" si="99"/>
        <v>video games</v>
      </c>
      <c r="S1076" s="10">
        <f t="shared" si="100"/>
        <v>41643.172974537039</v>
      </c>
      <c r="T1076" s="10">
        <f t="shared" si="101"/>
        <v>41613.172974537039</v>
      </c>
    </row>
    <row r="1077" spans="1:20"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4.5</v>
      </c>
      <c r="P1077">
        <f t="shared" si="97"/>
        <v>15</v>
      </c>
      <c r="Q1077" s="6" t="str">
        <f t="shared" si="98"/>
        <v>games</v>
      </c>
      <c r="R1077" t="str">
        <f t="shared" si="99"/>
        <v>video games</v>
      </c>
      <c r="S1077" s="10">
        <f t="shared" si="100"/>
        <v>41035.904120370367</v>
      </c>
      <c r="T1077" s="10">
        <f t="shared" si="101"/>
        <v>41005.904120370367</v>
      </c>
    </row>
    <row r="1078" spans="1:20"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62.765333333333331</v>
      </c>
      <c r="P1078">
        <f t="shared" si="97"/>
        <v>48.281025641025643</v>
      </c>
      <c r="Q1078" s="6" t="str">
        <f t="shared" si="98"/>
        <v>games</v>
      </c>
      <c r="R1078" t="str">
        <f t="shared" si="99"/>
        <v>video games</v>
      </c>
      <c r="S1078" s="10">
        <f t="shared" si="100"/>
        <v>41893.377893518518</v>
      </c>
      <c r="T1078" s="10">
        <f t="shared" si="101"/>
        <v>41838.377893518518</v>
      </c>
    </row>
    <row r="1079" spans="1:20"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29.376000000000001</v>
      </c>
      <c r="P1079">
        <f t="shared" si="97"/>
        <v>43.976047904191617</v>
      </c>
      <c r="Q1079" s="6" t="str">
        <f t="shared" si="98"/>
        <v>games</v>
      </c>
      <c r="R1079" t="str">
        <f t="shared" si="99"/>
        <v>video games</v>
      </c>
      <c r="S1079" s="10">
        <f t="shared" si="100"/>
        <v>42383.16679398148</v>
      </c>
      <c r="T1079" s="10">
        <f t="shared" si="101"/>
        <v>42353.16679398148</v>
      </c>
    </row>
    <row r="1080" spans="1:20"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7.5</v>
      </c>
      <c r="P1080">
        <f t="shared" si="97"/>
        <v>9</v>
      </c>
      <c r="Q1080" s="6" t="str">
        <f t="shared" si="98"/>
        <v>games</v>
      </c>
      <c r="R1080" t="str">
        <f t="shared" si="99"/>
        <v>video games</v>
      </c>
      <c r="S1080" s="10">
        <f t="shared" si="100"/>
        <v>40746.195844907408</v>
      </c>
      <c r="T1080" s="10">
        <f t="shared" si="101"/>
        <v>40701.195844907408</v>
      </c>
    </row>
    <row r="1081" spans="1:20"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2.6076923076923078</v>
      </c>
      <c r="P1081">
        <f t="shared" si="97"/>
        <v>37.666666666666664</v>
      </c>
      <c r="Q1081" s="6" t="str">
        <f t="shared" si="98"/>
        <v>games</v>
      </c>
      <c r="R1081" t="str">
        <f t="shared" si="99"/>
        <v>video games</v>
      </c>
      <c r="S1081" s="10">
        <f t="shared" si="100"/>
        <v>42504.566388888896</v>
      </c>
      <c r="T1081" s="10">
        <f t="shared" si="101"/>
        <v>42479.566388888896</v>
      </c>
    </row>
    <row r="1082" spans="1:20" ht="30"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9.1050000000000004</v>
      </c>
      <c r="P1082">
        <f t="shared" si="97"/>
        <v>18.581632653061224</v>
      </c>
      <c r="Q1082" s="6" t="str">
        <f t="shared" si="98"/>
        <v>games</v>
      </c>
      <c r="R1082" t="str">
        <f t="shared" si="99"/>
        <v>video games</v>
      </c>
      <c r="S1082" s="10">
        <f t="shared" si="100"/>
        <v>41770.138113425928</v>
      </c>
      <c r="T1082" s="10">
        <f t="shared" si="101"/>
        <v>41740.138113425928</v>
      </c>
    </row>
    <row r="1083" spans="1:20"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1.7647058823529412E-2</v>
      </c>
      <c r="P1083">
        <f t="shared" si="97"/>
        <v>3</v>
      </c>
      <c r="Q1083" s="6" t="str">
        <f t="shared" si="98"/>
        <v>games</v>
      </c>
      <c r="R1083" t="str">
        <f t="shared" si="99"/>
        <v>video games</v>
      </c>
      <c r="S1083" s="10">
        <f t="shared" si="100"/>
        <v>42032.926990740743</v>
      </c>
      <c r="T1083" s="10">
        <f t="shared" si="101"/>
        <v>42002.926990740743</v>
      </c>
    </row>
    <row r="1084" spans="1:20"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0.55999999999999994</v>
      </c>
      <c r="P1084">
        <f t="shared" si="97"/>
        <v>18.666666666666668</v>
      </c>
      <c r="Q1084" s="6" t="str">
        <f t="shared" si="98"/>
        <v>games</v>
      </c>
      <c r="R1084" t="str">
        <f t="shared" si="99"/>
        <v>video games</v>
      </c>
      <c r="S1084" s="10">
        <f t="shared" si="100"/>
        <v>41131.906111111115</v>
      </c>
      <c r="T1084" s="10">
        <f t="shared" si="101"/>
        <v>41101.906111111115</v>
      </c>
    </row>
    <row r="1085" spans="1:20"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0.82000000000000006</v>
      </c>
      <c r="P1085">
        <f t="shared" si="97"/>
        <v>410</v>
      </c>
      <c r="Q1085" s="6" t="str">
        <f t="shared" si="98"/>
        <v>games</v>
      </c>
      <c r="R1085" t="str">
        <f t="shared" si="99"/>
        <v>video games</v>
      </c>
      <c r="S1085" s="10">
        <f t="shared" si="100"/>
        <v>41853.659525462965</v>
      </c>
      <c r="T1085" s="10">
        <f t="shared" si="101"/>
        <v>41793.659525462965</v>
      </c>
    </row>
    <row r="1086" spans="1: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t="e">
        <f t="shared" si="97"/>
        <v>#DIV/0!</v>
      </c>
      <c r="Q1086" s="6" t="str">
        <f t="shared" si="98"/>
        <v>games</v>
      </c>
      <c r="R1086" t="str">
        <f t="shared" si="99"/>
        <v>video games</v>
      </c>
      <c r="S1086" s="10">
        <f t="shared" si="100"/>
        <v>41859.912083333329</v>
      </c>
      <c r="T1086" s="10">
        <f t="shared" si="101"/>
        <v>41829.912083333329</v>
      </c>
    </row>
    <row r="1087" spans="1:20"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3.42</v>
      </c>
      <c r="P1087">
        <f t="shared" si="97"/>
        <v>114</v>
      </c>
      <c r="Q1087" s="6" t="str">
        <f t="shared" si="98"/>
        <v>games</v>
      </c>
      <c r="R1087" t="str">
        <f t="shared" si="99"/>
        <v>video games</v>
      </c>
      <c r="S1087" s="10">
        <f t="shared" si="100"/>
        <v>42443.629340277781</v>
      </c>
      <c r="T1087" s="10">
        <f t="shared" si="101"/>
        <v>42413.671006944445</v>
      </c>
    </row>
    <row r="1088" spans="1: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8.3333333333333343E-2</v>
      </c>
      <c r="P1088">
        <f t="shared" si="97"/>
        <v>7.5</v>
      </c>
      <c r="Q1088" s="6" t="str">
        <f t="shared" si="98"/>
        <v>games</v>
      </c>
      <c r="R1088" t="str">
        <f t="shared" si="99"/>
        <v>video games</v>
      </c>
      <c r="S1088" s="10">
        <f t="shared" si="100"/>
        <v>41875.866793981484</v>
      </c>
      <c r="T1088" s="10">
        <f t="shared" si="101"/>
        <v>41845.866793981484</v>
      </c>
    </row>
    <row r="1089" spans="1:20"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t="e">
        <f t="shared" si="97"/>
        <v>#DIV/0!</v>
      </c>
      <c r="Q1089" s="6" t="str">
        <f t="shared" si="98"/>
        <v>games</v>
      </c>
      <c r="R1089" t="str">
        <f t="shared" si="99"/>
        <v>video games</v>
      </c>
      <c r="S1089" s="10">
        <f t="shared" si="100"/>
        <v>41805.713969907411</v>
      </c>
      <c r="T1089" s="10">
        <f t="shared" si="101"/>
        <v>41775.713969907411</v>
      </c>
    </row>
    <row r="1090" spans="1:20"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6"/>
        <v>14.182977777777777</v>
      </c>
      <c r="P1090">
        <f t="shared" si="97"/>
        <v>43.41727891156463</v>
      </c>
      <c r="Q1090" s="6" t="str">
        <f t="shared" si="98"/>
        <v>games</v>
      </c>
      <c r="R1090" t="str">
        <f t="shared" si="99"/>
        <v>video games</v>
      </c>
      <c r="S1090" s="10">
        <f t="shared" si="100"/>
        <v>41753.799386574072</v>
      </c>
      <c r="T1090" s="10">
        <f t="shared" si="101"/>
        <v>41723.799386574072</v>
      </c>
    </row>
    <row r="1091" spans="1:20"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2">E1091/D1091 * 100</f>
        <v>7.8266666666666662</v>
      </c>
      <c r="P1091">
        <f t="shared" ref="P1091:P1154" si="103">E1091/L1091</f>
        <v>23.959183673469386</v>
      </c>
      <c r="Q1091" s="6" t="str">
        <f t="shared" ref="Q1091:Q1154" si="104">LEFT(N1091, SEARCH("/",N1091,1) - 1)</f>
        <v>games</v>
      </c>
      <c r="R1091" t="str">
        <f t="shared" ref="R1091:R1154" si="105">RIGHT(N1091, LEN(N1091) - SEARCH("/",N1091,1) )</f>
        <v>video games</v>
      </c>
      <c r="S1091" s="10">
        <f t="shared" ref="S1091:S1154" si="106">(((I1091/60)/60)/24) + DATE(1970,1,1)</f>
        <v>42181.189525462964</v>
      </c>
      <c r="T1091" s="10">
        <f t="shared" ref="T1091:T1154" si="107">(((J1091/60)/60)/24) + DATE(1970,1,1)</f>
        <v>42151.189525462964</v>
      </c>
    </row>
    <row r="1092" spans="1:20"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3.8464497269020695E-2</v>
      </c>
      <c r="P1092">
        <f t="shared" si="103"/>
        <v>5</v>
      </c>
      <c r="Q1092" s="6" t="str">
        <f t="shared" si="104"/>
        <v>games</v>
      </c>
      <c r="R1092" t="str">
        <f t="shared" si="105"/>
        <v>video games</v>
      </c>
      <c r="S1092" s="10">
        <f t="shared" si="106"/>
        <v>42153.185798611114</v>
      </c>
      <c r="T1092" s="10">
        <f t="shared" si="107"/>
        <v>42123.185798611114</v>
      </c>
    </row>
    <row r="1093" spans="1:20"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12.5</v>
      </c>
      <c r="P1093">
        <f t="shared" si="103"/>
        <v>12.5</v>
      </c>
      <c r="Q1093" s="6" t="str">
        <f t="shared" si="104"/>
        <v>games</v>
      </c>
      <c r="R1093" t="str">
        <f t="shared" si="105"/>
        <v>video games</v>
      </c>
      <c r="S1093" s="10">
        <f t="shared" si="106"/>
        <v>42470.778611111105</v>
      </c>
      <c r="T1093" s="10">
        <f t="shared" si="107"/>
        <v>42440.820277777777</v>
      </c>
    </row>
    <row r="1094" spans="1:20"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1.05</v>
      </c>
      <c r="P1094">
        <f t="shared" si="103"/>
        <v>3</v>
      </c>
      <c r="Q1094" s="6" t="str">
        <f t="shared" si="104"/>
        <v>games</v>
      </c>
      <c r="R1094" t="str">
        <f t="shared" si="105"/>
        <v>video games</v>
      </c>
      <c r="S1094" s="10">
        <f t="shared" si="106"/>
        <v>41280.025902777779</v>
      </c>
      <c r="T1094" s="10">
        <f t="shared" si="107"/>
        <v>41250.025902777779</v>
      </c>
    </row>
    <row r="1095" spans="1:20"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14.083333333333334</v>
      </c>
      <c r="P1095">
        <f t="shared" si="103"/>
        <v>10.5625</v>
      </c>
      <c r="Q1095" s="6" t="str">
        <f t="shared" si="104"/>
        <v>games</v>
      </c>
      <c r="R1095" t="str">
        <f t="shared" si="105"/>
        <v>video games</v>
      </c>
      <c r="S1095" s="10">
        <f t="shared" si="106"/>
        <v>42411.973807870367</v>
      </c>
      <c r="T1095" s="10">
        <f t="shared" si="107"/>
        <v>42396.973807870367</v>
      </c>
    </row>
    <row r="1096" spans="1:20"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18.300055555555556</v>
      </c>
      <c r="P1096">
        <f t="shared" si="103"/>
        <v>122.00037037037038</v>
      </c>
      <c r="Q1096" s="6" t="str">
        <f t="shared" si="104"/>
        <v>games</v>
      </c>
      <c r="R1096" t="str">
        <f t="shared" si="105"/>
        <v>video games</v>
      </c>
      <c r="S1096" s="10">
        <f t="shared" si="106"/>
        <v>40825.713344907403</v>
      </c>
      <c r="T1096" s="10">
        <f t="shared" si="107"/>
        <v>40795.713344907403</v>
      </c>
    </row>
    <row r="1097" spans="1:20"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5.0347999999999997</v>
      </c>
      <c r="P1097">
        <f t="shared" si="103"/>
        <v>267.80851063829789</v>
      </c>
      <c r="Q1097" s="6" t="str">
        <f t="shared" si="104"/>
        <v>games</v>
      </c>
      <c r="R1097" t="str">
        <f t="shared" si="105"/>
        <v>video games</v>
      </c>
      <c r="S1097" s="10">
        <f t="shared" si="106"/>
        <v>41516.537268518521</v>
      </c>
      <c r="T1097" s="10">
        <f t="shared" si="107"/>
        <v>41486.537268518521</v>
      </c>
    </row>
    <row r="1098" spans="1:20"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17.933333333333334</v>
      </c>
      <c r="P1098">
        <f t="shared" si="103"/>
        <v>74.206896551724142</v>
      </c>
      <c r="Q1098" s="6" t="str">
        <f t="shared" si="104"/>
        <v>games</v>
      </c>
      <c r="R1098" t="str">
        <f t="shared" si="105"/>
        <v>video games</v>
      </c>
      <c r="S1098" s="10">
        <f t="shared" si="106"/>
        <v>41916.145833333336</v>
      </c>
      <c r="T1098" s="10">
        <f t="shared" si="107"/>
        <v>41885.51798611111</v>
      </c>
    </row>
    <row r="1099" spans="1:20"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4.7E-2</v>
      </c>
      <c r="P1099">
        <f t="shared" si="103"/>
        <v>6.7142857142857144</v>
      </c>
      <c r="Q1099" s="6" t="str">
        <f t="shared" si="104"/>
        <v>games</v>
      </c>
      <c r="R1099" t="str">
        <f t="shared" si="105"/>
        <v>video games</v>
      </c>
      <c r="S1099" s="10">
        <f t="shared" si="106"/>
        <v>41700.792557870373</v>
      </c>
      <c r="T1099" s="10">
        <f t="shared" si="107"/>
        <v>41660.792557870373</v>
      </c>
    </row>
    <row r="1100" spans="1:20"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7.2120000000000006</v>
      </c>
      <c r="P1100">
        <f t="shared" si="103"/>
        <v>81.954545454545453</v>
      </c>
      <c r="Q1100" s="6" t="str">
        <f t="shared" si="104"/>
        <v>games</v>
      </c>
      <c r="R1100" t="str">
        <f t="shared" si="105"/>
        <v>video games</v>
      </c>
      <c r="S1100" s="10">
        <f t="shared" si="106"/>
        <v>41742.762673611112</v>
      </c>
      <c r="T1100" s="10">
        <f t="shared" si="107"/>
        <v>41712.762673611112</v>
      </c>
    </row>
    <row r="1101" spans="1:20"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0.5</v>
      </c>
      <c r="P1101">
        <f t="shared" si="103"/>
        <v>25</v>
      </c>
      <c r="Q1101" s="6" t="str">
        <f t="shared" si="104"/>
        <v>games</v>
      </c>
      <c r="R1101" t="str">
        <f t="shared" si="105"/>
        <v>video games</v>
      </c>
      <c r="S1101" s="10">
        <f t="shared" si="106"/>
        <v>42137.836435185185</v>
      </c>
      <c r="T1101" s="10">
        <f t="shared" si="107"/>
        <v>42107.836435185185</v>
      </c>
    </row>
    <row r="1102" spans="1:20"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2.5</v>
      </c>
      <c r="P1102">
        <f t="shared" si="103"/>
        <v>10</v>
      </c>
      <c r="Q1102" s="6" t="str">
        <f t="shared" si="104"/>
        <v>games</v>
      </c>
      <c r="R1102" t="str">
        <f t="shared" si="105"/>
        <v>video games</v>
      </c>
      <c r="S1102" s="10">
        <f t="shared" si="106"/>
        <v>42414.110775462963</v>
      </c>
      <c r="T1102" s="10">
        <f t="shared" si="107"/>
        <v>42384.110775462963</v>
      </c>
    </row>
    <row r="1103" spans="1:20"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4.1000000000000002E-2</v>
      </c>
      <c r="P1103">
        <f t="shared" si="103"/>
        <v>6.833333333333333</v>
      </c>
      <c r="Q1103" s="6" t="str">
        <f t="shared" si="104"/>
        <v>games</v>
      </c>
      <c r="R1103" t="str">
        <f t="shared" si="105"/>
        <v>video games</v>
      </c>
      <c r="S1103" s="10">
        <f t="shared" si="106"/>
        <v>42565.758333333331</v>
      </c>
      <c r="T1103" s="10">
        <f t="shared" si="107"/>
        <v>42538.77243055556</v>
      </c>
    </row>
    <row r="1104" spans="1:20"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5.3125</v>
      </c>
      <c r="P1104">
        <f t="shared" si="103"/>
        <v>17.708333333333332</v>
      </c>
      <c r="Q1104" s="6" t="str">
        <f t="shared" si="104"/>
        <v>games</v>
      </c>
      <c r="R1104" t="str">
        <f t="shared" si="105"/>
        <v>video games</v>
      </c>
      <c r="S1104" s="10">
        <f t="shared" si="106"/>
        <v>41617.249305555553</v>
      </c>
      <c r="T1104" s="10">
        <f t="shared" si="107"/>
        <v>41577.045428240745</v>
      </c>
    </row>
    <row r="1105" spans="1:20"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1.6199999999999999</v>
      </c>
      <c r="P1105">
        <f t="shared" si="103"/>
        <v>16.2</v>
      </c>
      <c r="Q1105" s="6" t="str">
        <f t="shared" si="104"/>
        <v>games</v>
      </c>
      <c r="R1105" t="str">
        <f t="shared" si="105"/>
        <v>video games</v>
      </c>
      <c r="S1105" s="10">
        <f t="shared" si="106"/>
        <v>42539.22210648148</v>
      </c>
      <c r="T1105" s="10">
        <f t="shared" si="107"/>
        <v>42479.22210648148</v>
      </c>
    </row>
    <row r="1106" spans="1:20"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4.9516666666666671</v>
      </c>
      <c r="P1106">
        <f t="shared" si="103"/>
        <v>80.297297297297291</v>
      </c>
      <c r="Q1106" s="6" t="str">
        <f t="shared" si="104"/>
        <v>games</v>
      </c>
      <c r="R1106" t="str">
        <f t="shared" si="105"/>
        <v>video games</v>
      </c>
      <c r="S1106" s="10">
        <f t="shared" si="106"/>
        <v>41801.40996527778</v>
      </c>
      <c r="T1106" s="10">
        <f t="shared" si="107"/>
        <v>41771.40996527778</v>
      </c>
    </row>
    <row r="1107" spans="1:20"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0.159</v>
      </c>
      <c r="P1107">
        <f t="shared" si="103"/>
        <v>71.55</v>
      </c>
      <c r="Q1107" s="6" t="str">
        <f t="shared" si="104"/>
        <v>games</v>
      </c>
      <c r="R1107" t="str">
        <f t="shared" si="105"/>
        <v>video games</v>
      </c>
      <c r="S1107" s="10">
        <f t="shared" si="106"/>
        <v>41722.0940625</v>
      </c>
      <c r="T1107" s="10">
        <f t="shared" si="107"/>
        <v>41692.135729166665</v>
      </c>
    </row>
    <row r="1108" spans="1:20"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41.25</v>
      </c>
      <c r="P1108">
        <f t="shared" si="103"/>
        <v>23.571428571428573</v>
      </c>
      <c r="Q1108" s="6" t="str">
        <f t="shared" si="104"/>
        <v>games</v>
      </c>
      <c r="R1108" t="str">
        <f t="shared" si="105"/>
        <v>video games</v>
      </c>
      <c r="S1108" s="10">
        <f t="shared" si="106"/>
        <v>41003.698784722219</v>
      </c>
      <c r="T1108" s="10">
        <f t="shared" si="107"/>
        <v>40973.740451388891</v>
      </c>
    </row>
    <row r="1109" spans="1:20" ht="45"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t="e">
        <f t="shared" si="103"/>
        <v>#DIV/0!</v>
      </c>
      <c r="Q1109" s="6" t="str">
        <f t="shared" si="104"/>
        <v>games</v>
      </c>
      <c r="R1109" t="str">
        <f t="shared" si="105"/>
        <v>video games</v>
      </c>
      <c r="S1109" s="10">
        <f t="shared" si="106"/>
        <v>41843.861388888887</v>
      </c>
      <c r="T1109" s="10">
        <f t="shared" si="107"/>
        <v>41813.861388888887</v>
      </c>
    </row>
    <row r="1110" spans="1:20"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2.93</v>
      </c>
      <c r="P1110">
        <f t="shared" si="103"/>
        <v>34.88095238095238</v>
      </c>
      <c r="Q1110" s="6" t="str">
        <f t="shared" si="104"/>
        <v>games</v>
      </c>
      <c r="R1110" t="str">
        <f t="shared" si="105"/>
        <v>video games</v>
      </c>
      <c r="S1110" s="10">
        <f t="shared" si="106"/>
        <v>41012.595312500001</v>
      </c>
      <c r="T1110" s="10">
        <f t="shared" si="107"/>
        <v>40952.636979166666</v>
      </c>
    </row>
    <row r="1111" spans="1:20"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0.44999999999999996</v>
      </c>
      <c r="P1111">
        <f t="shared" si="103"/>
        <v>15</v>
      </c>
      <c r="Q1111" s="6" t="str">
        <f t="shared" si="104"/>
        <v>games</v>
      </c>
      <c r="R1111" t="str">
        <f t="shared" si="105"/>
        <v>video games</v>
      </c>
      <c r="S1111" s="10">
        <f t="shared" si="106"/>
        <v>42692.793865740736</v>
      </c>
      <c r="T1111" s="10">
        <f t="shared" si="107"/>
        <v>42662.752199074079</v>
      </c>
    </row>
    <row r="1112" spans="1:20"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0.51</v>
      </c>
      <c r="P1112">
        <f t="shared" si="103"/>
        <v>23.181818181818183</v>
      </c>
      <c r="Q1112" s="6" t="str">
        <f t="shared" si="104"/>
        <v>games</v>
      </c>
      <c r="R1112" t="str">
        <f t="shared" si="105"/>
        <v>video games</v>
      </c>
      <c r="S1112" s="10">
        <f t="shared" si="106"/>
        <v>41250.933124999996</v>
      </c>
      <c r="T1112" s="10">
        <f t="shared" si="107"/>
        <v>41220.933124999996</v>
      </c>
    </row>
    <row r="1113" spans="1:20"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0.04</v>
      </c>
      <c r="P1113">
        <f t="shared" si="103"/>
        <v>1</v>
      </c>
      <c r="Q1113" s="6" t="str">
        <f t="shared" si="104"/>
        <v>games</v>
      </c>
      <c r="R1113" t="str">
        <f t="shared" si="105"/>
        <v>video games</v>
      </c>
      <c r="S1113" s="10">
        <f t="shared" si="106"/>
        <v>42377.203587962969</v>
      </c>
      <c r="T1113" s="10">
        <f t="shared" si="107"/>
        <v>42347.203587962969</v>
      </c>
    </row>
    <row r="1114" spans="1:20"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35.537409090909087</v>
      </c>
      <c r="P1114">
        <f t="shared" si="103"/>
        <v>100.23371794871794</v>
      </c>
      <c r="Q1114" s="6" t="str">
        <f t="shared" si="104"/>
        <v>games</v>
      </c>
      <c r="R1114" t="str">
        <f t="shared" si="105"/>
        <v>video games</v>
      </c>
      <c r="S1114" s="10">
        <f t="shared" si="106"/>
        <v>42023.354166666672</v>
      </c>
      <c r="T1114" s="10">
        <f t="shared" si="107"/>
        <v>41963.759386574078</v>
      </c>
    </row>
    <row r="1115" spans="1:20"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0.5</v>
      </c>
      <c r="P1115">
        <f t="shared" si="103"/>
        <v>5</v>
      </c>
      <c r="Q1115" s="6" t="str">
        <f t="shared" si="104"/>
        <v>games</v>
      </c>
      <c r="R1115" t="str">
        <f t="shared" si="105"/>
        <v>video games</v>
      </c>
      <c r="S1115" s="10">
        <f t="shared" si="106"/>
        <v>41865.977083333331</v>
      </c>
      <c r="T1115" s="10">
        <f t="shared" si="107"/>
        <v>41835.977083333331</v>
      </c>
    </row>
    <row r="1116" spans="1:20"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0.16666666666666669</v>
      </c>
      <c r="P1116">
        <f t="shared" si="103"/>
        <v>3.3333333333333335</v>
      </c>
      <c r="Q1116" s="6" t="str">
        <f t="shared" si="104"/>
        <v>games</v>
      </c>
      <c r="R1116" t="str">
        <f t="shared" si="105"/>
        <v>video games</v>
      </c>
      <c r="S1116" s="10">
        <f t="shared" si="106"/>
        <v>41556.345914351856</v>
      </c>
      <c r="T1116" s="10">
        <f t="shared" si="107"/>
        <v>41526.345914351856</v>
      </c>
    </row>
    <row r="1117" spans="1:20"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0.13250000000000001</v>
      </c>
      <c r="P1117">
        <f t="shared" si="103"/>
        <v>13.25</v>
      </c>
      <c r="Q1117" s="6" t="str">
        <f t="shared" si="104"/>
        <v>games</v>
      </c>
      <c r="R1117" t="str">
        <f t="shared" si="105"/>
        <v>video games</v>
      </c>
      <c r="S1117" s="10">
        <f t="shared" si="106"/>
        <v>42459.653877314813</v>
      </c>
      <c r="T1117" s="10">
        <f t="shared" si="107"/>
        <v>42429.695543981477</v>
      </c>
    </row>
    <row r="1118" spans="1:20"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3.5704000000000007E-2</v>
      </c>
      <c r="P1118">
        <f t="shared" si="103"/>
        <v>17.852</v>
      </c>
      <c r="Q1118" s="6" t="str">
        <f t="shared" si="104"/>
        <v>games</v>
      </c>
      <c r="R1118" t="str">
        <f t="shared" si="105"/>
        <v>video games</v>
      </c>
      <c r="S1118" s="10">
        <f t="shared" si="106"/>
        <v>41069.847314814811</v>
      </c>
      <c r="T1118" s="10">
        <f t="shared" si="107"/>
        <v>41009.847314814811</v>
      </c>
    </row>
    <row r="1119" spans="1:20"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8.3000000000000007</v>
      </c>
      <c r="P1119">
        <f t="shared" si="103"/>
        <v>10.375</v>
      </c>
      <c r="Q1119" s="6" t="str">
        <f t="shared" si="104"/>
        <v>games</v>
      </c>
      <c r="R1119" t="str">
        <f t="shared" si="105"/>
        <v>video games</v>
      </c>
      <c r="S1119" s="10">
        <f t="shared" si="106"/>
        <v>42363.598530092597</v>
      </c>
      <c r="T1119" s="10">
        <f t="shared" si="107"/>
        <v>42333.598530092597</v>
      </c>
    </row>
    <row r="1120" spans="1:20"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2.4222222222222221</v>
      </c>
      <c r="P1120">
        <f t="shared" si="103"/>
        <v>36.333333333333336</v>
      </c>
      <c r="Q1120" s="6" t="str">
        <f t="shared" si="104"/>
        <v>games</v>
      </c>
      <c r="R1120" t="str">
        <f t="shared" si="105"/>
        <v>video games</v>
      </c>
      <c r="S1120" s="10">
        <f t="shared" si="106"/>
        <v>41734.124756944446</v>
      </c>
      <c r="T1120" s="10">
        <f t="shared" si="107"/>
        <v>41704.16642361111</v>
      </c>
    </row>
    <row r="1121" spans="1:20"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0.23809523809523811</v>
      </c>
      <c r="P1121">
        <f t="shared" si="103"/>
        <v>5</v>
      </c>
      <c r="Q1121" s="6" t="str">
        <f t="shared" si="104"/>
        <v>games</v>
      </c>
      <c r="R1121" t="str">
        <f t="shared" si="105"/>
        <v>video games</v>
      </c>
      <c r="S1121" s="10">
        <f t="shared" si="106"/>
        <v>41735.792407407411</v>
      </c>
      <c r="T1121" s="10">
        <f t="shared" si="107"/>
        <v>41722.792407407411</v>
      </c>
    </row>
    <row r="1122" spans="1:20"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t="e">
        <f t="shared" si="103"/>
        <v>#DIV/0!</v>
      </c>
      <c r="Q1122" s="6" t="str">
        <f t="shared" si="104"/>
        <v>games</v>
      </c>
      <c r="R1122" t="str">
        <f t="shared" si="105"/>
        <v>video games</v>
      </c>
      <c r="S1122" s="10">
        <f t="shared" si="106"/>
        <v>40844.872685185182</v>
      </c>
      <c r="T1122" s="10">
        <f t="shared" si="107"/>
        <v>40799.872685185182</v>
      </c>
    </row>
    <row r="1123" spans="1:20"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1.1599999999999999E-2</v>
      </c>
      <c r="P1123">
        <f t="shared" si="103"/>
        <v>5.8</v>
      </c>
      <c r="Q1123" s="6" t="str">
        <f t="shared" si="104"/>
        <v>games</v>
      </c>
      <c r="R1123" t="str">
        <f t="shared" si="105"/>
        <v>video games</v>
      </c>
      <c r="S1123" s="10">
        <f t="shared" si="106"/>
        <v>42442.892546296294</v>
      </c>
      <c r="T1123" s="10">
        <f t="shared" si="107"/>
        <v>42412.934212962966</v>
      </c>
    </row>
    <row r="1124" spans="1:20"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t="e">
        <f t="shared" si="103"/>
        <v>#DIV/0!</v>
      </c>
      <c r="Q1124" s="6" t="str">
        <f t="shared" si="104"/>
        <v>games</v>
      </c>
      <c r="R1124" t="str">
        <f t="shared" si="105"/>
        <v>video games</v>
      </c>
      <c r="S1124" s="10">
        <f t="shared" si="106"/>
        <v>41424.703993055555</v>
      </c>
      <c r="T1124" s="10">
        <f t="shared" si="107"/>
        <v>41410.703993055555</v>
      </c>
    </row>
    <row r="1125" spans="1:20"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0.22</v>
      </c>
      <c r="P1125">
        <f t="shared" si="103"/>
        <v>3.6666666666666665</v>
      </c>
      <c r="Q1125" s="6" t="str">
        <f t="shared" si="104"/>
        <v>games</v>
      </c>
      <c r="R1125" t="str">
        <f t="shared" si="105"/>
        <v>video games</v>
      </c>
      <c r="S1125" s="10">
        <f t="shared" si="106"/>
        <v>41748.5237037037</v>
      </c>
      <c r="T1125" s="10">
        <f t="shared" si="107"/>
        <v>41718.5237037037</v>
      </c>
    </row>
    <row r="1126" spans="1:20"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0.47222222222222221</v>
      </c>
      <c r="P1126">
        <f t="shared" si="103"/>
        <v>60.714285714285715</v>
      </c>
      <c r="Q1126" s="6" t="str">
        <f t="shared" si="104"/>
        <v>games</v>
      </c>
      <c r="R1126" t="str">
        <f t="shared" si="105"/>
        <v>mobile games</v>
      </c>
      <c r="S1126" s="10">
        <f t="shared" si="106"/>
        <v>42124.667256944449</v>
      </c>
      <c r="T1126" s="10">
        <f t="shared" si="107"/>
        <v>42094.667256944449</v>
      </c>
    </row>
    <row r="1127" spans="1:20"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t="e">
        <f t="shared" si="103"/>
        <v>#DIV/0!</v>
      </c>
      <c r="Q1127" s="6" t="str">
        <f t="shared" si="104"/>
        <v>games</v>
      </c>
      <c r="R1127" t="str">
        <f t="shared" si="105"/>
        <v>mobile games</v>
      </c>
      <c r="S1127" s="10">
        <f t="shared" si="106"/>
        <v>42272.624189814815</v>
      </c>
      <c r="T1127" s="10">
        <f t="shared" si="107"/>
        <v>42212.624189814815</v>
      </c>
    </row>
    <row r="1128" spans="1:20"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0.5</v>
      </c>
      <c r="P1128">
        <f t="shared" si="103"/>
        <v>5</v>
      </c>
      <c r="Q1128" s="6" t="str">
        <f t="shared" si="104"/>
        <v>games</v>
      </c>
      <c r="R1128" t="str">
        <f t="shared" si="105"/>
        <v>mobile games</v>
      </c>
      <c r="S1128" s="10">
        <f t="shared" si="106"/>
        <v>42565.327476851846</v>
      </c>
      <c r="T1128" s="10">
        <f t="shared" si="107"/>
        <v>42535.327476851846</v>
      </c>
    </row>
    <row r="1129" spans="1:20" ht="45"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1.6714285714285713</v>
      </c>
      <c r="P1129">
        <f t="shared" si="103"/>
        <v>25.434782608695652</v>
      </c>
      <c r="Q1129" s="6" t="str">
        <f t="shared" si="104"/>
        <v>games</v>
      </c>
      <c r="R1129" t="str">
        <f t="shared" si="105"/>
        <v>mobile games</v>
      </c>
      <c r="S1129" s="10">
        <f t="shared" si="106"/>
        <v>41957.895833333328</v>
      </c>
      <c r="T1129" s="10">
        <f t="shared" si="107"/>
        <v>41926.854166666664</v>
      </c>
    </row>
    <row r="1130" spans="1: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0.1</v>
      </c>
      <c r="P1130">
        <f t="shared" si="103"/>
        <v>1</v>
      </c>
      <c r="Q1130" s="6" t="str">
        <f t="shared" si="104"/>
        <v>games</v>
      </c>
      <c r="R1130" t="str">
        <f t="shared" si="105"/>
        <v>mobile games</v>
      </c>
      <c r="S1130" s="10">
        <f t="shared" si="106"/>
        <v>41858.649502314816</v>
      </c>
      <c r="T1130" s="10">
        <f t="shared" si="107"/>
        <v>41828.649502314816</v>
      </c>
    </row>
    <row r="1131" spans="1:20"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0.105</v>
      </c>
      <c r="P1131">
        <f t="shared" si="103"/>
        <v>10.5</v>
      </c>
      <c r="Q1131" s="6" t="str">
        <f t="shared" si="104"/>
        <v>games</v>
      </c>
      <c r="R1131" t="str">
        <f t="shared" si="105"/>
        <v>mobile games</v>
      </c>
      <c r="S1131" s="10">
        <f t="shared" si="106"/>
        <v>42526.264965277776</v>
      </c>
      <c r="T1131" s="10">
        <f t="shared" si="107"/>
        <v>42496.264965277776</v>
      </c>
    </row>
    <row r="1132" spans="1:20"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0.22</v>
      </c>
      <c r="P1132">
        <f t="shared" si="103"/>
        <v>3.6666666666666665</v>
      </c>
      <c r="Q1132" s="6" t="str">
        <f t="shared" si="104"/>
        <v>games</v>
      </c>
      <c r="R1132" t="str">
        <f t="shared" si="105"/>
        <v>mobile games</v>
      </c>
      <c r="S1132" s="10">
        <f t="shared" si="106"/>
        <v>41969.038194444445</v>
      </c>
      <c r="T1132" s="10">
        <f t="shared" si="107"/>
        <v>41908.996527777781</v>
      </c>
    </row>
    <row r="1133" spans="1:20"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t="e">
        <f t="shared" si="103"/>
        <v>#DIV/0!</v>
      </c>
      <c r="Q1133" s="6" t="str">
        <f t="shared" si="104"/>
        <v>games</v>
      </c>
      <c r="R1133" t="str">
        <f t="shared" si="105"/>
        <v>mobile games</v>
      </c>
      <c r="S1133" s="10">
        <f t="shared" si="106"/>
        <v>42362.908194444448</v>
      </c>
      <c r="T1133" s="10">
        <f t="shared" si="107"/>
        <v>42332.908194444448</v>
      </c>
    </row>
    <row r="1134" spans="1:20"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14.38</v>
      </c>
      <c r="P1134">
        <f t="shared" si="103"/>
        <v>110.61538461538461</v>
      </c>
      <c r="Q1134" s="6" t="str">
        <f t="shared" si="104"/>
        <v>games</v>
      </c>
      <c r="R1134" t="str">
        <f t="shared" si="105"/>
        <v>mobile games</v>
      </c>
      <c r="S1134" s="10">
        <f t="shared" si="106"/>
        <v>42736.115405092598</v>
      </c>
      <c r="T1134" s="10">
        <f t="shared" si="107"/>
        <v>42706.115405092598</v>
      </c>
    </row>
    <row r="1135" spans="1:20"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0.66666666666666674</v>
      </c>
      <c r="P1135">
        <f t="shared" si="103"/>
        <v>20</v>
      </c>
      <c r="Q1135" s="6" t="str">
        <f t="shared" si="104"/>
        <v>games</v>
      </c>
      <c r="R1135" t="str">
        <f t="shared" si="105"/>
        <v>mobile games</v>
      </c>
      <c r="S1135" s="10">
        <f t="shared" si="106"/>
        <v>41851.407187500001</v>
      </c>
      <c r="T1135" s="10">
        <f t="shared" si="107"/>
        <v>41821.407187500001</v>
      </c>
    </row>
    <row r="1136" spans="1:20"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4.0000000000000001E-3</v>
      </c>
      <c r="P1136">
        <f t="shared" si="103"/>
        <v>1</v>
      </c>
      <c r="Q1136" s="6" t="str">
        <f t="shared" si="104"/>
        <v>games</v>
      </c>
      <c r="R1136" t="str">
        <f t="shared" si="105"/>
        <v>mobile games</v>
      </c>
      <c r="S1136" s="10">
        <f t="shared" si="106"/>
        <v>41972.189583333333</v>
      </c>
      <c r="T1136" s="10">
        <f t="shared" si="107"/>
        <v>41958.285046296296</v>
      </c>
    </row>
    <row r="1137" spans="1:20"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3"/>
        <v>50</v>
      </c>
      <c r="Q1137" s="6" t="str">
        <f t="shared" si="104"/>
        <v>games</v>
      </c>
      <c r="R1137" t="str">
        <f t="shared" si="105"/>
        <v>mobile games</v>
      </c>
      <c r="S1137" s="10">
        <f t="shared" si="106"/>
        <v>42588.989513888882</v>
      </c>
      <c r="T1137" s="10">
        <f t="shared" si="107"/>
        <v>42558.989513888882</v>
      </c>
    </row>
    <row r="1138" spans="1:20"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6.4439140811455857</v>
      </c>
      <c r="P1138">
        <f t="shared" si="103"/>
        <v>45</v>
      </c>
      <c r="Q1138" s="6" t="str">
        <f t="shared" si="104"/>
        <v>games</v>
      </c>
      <c r="R1138" t="str">
        <f t="shared" si="105"/>
        <v>mobile games</v>
      </c>
      <c r="S1138" s="10">
        <f t="shared" si="106"/>
        <v>42357.671631944439</v>
      </c>
      <c r="T1138" s="10">
        <f t="shared" si="107"/>
        <v>42327.671631944439</v>
      </c>
    </row>
    <row r="1139" spans="1:20"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39.5</v>
      </c>
      <c r="P1139">
        <f t="shared" si="103"/>
        <v>253.2051282051282</v>
      </c>
      <c r="Q1139" s="6" t="str">
        <f t="shared" si="104"/>
        <v>games</v>
      </c>
      <c r="R1139" t="str">
        <f t="shared" si="105"/>
        <v>mobile games</v>
      </c>
      <c r="S1139" s="10">
        <f t="shared" si="106"/>
        <v>42483.819687499999</v>
      </c>
      <c r="T1139" s="10">
        <f t="shared" si="107"/>
        <v>42453.819687499999</v>
      </c>
    </row>
    <row r="1140" spans="1:20"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0.35714285714285715</v>
      </c>
      <c r="P1140">
        <f t="shared" si="103"/>
        <v>31.25</v>
      </c>
      <c r="Q1140" s="6" t="str">
        <f t="shared" si="104"/>
        <v>games</v>
      </c>
      <c r="R1140" t="str">
        <f t="shared" si="105"/>
        <v>mobile games</v>
      </c>
      <c r="S1140" s="10">
        <f t="shared" si="106"/>
        <v>42756.9066087963</v>
      </c>
      <c r="T1140" s="10">
        <f t="shared" si="107"/>
        <v>42736.9066087963</v>
      </c>
    </row>
    <row r="1141" spans="1:20"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6.25E-2</v>
      </c>
      <c r="P1141">
        <f t="shared" si="103"/>
        <v>5</v>
      </c>
      <c r="Q1141" s="6" t="str">
        <f t="shared" si="104"/>
        <v>games</v>
      </c>
      <c r="R1141" t="str">
        <f t="shared" si="105"/>
        <v>mobile games</v>
      </c>
      <c r="S1141" s="10">
        <f t="shared" si="106"/>
        <v>42005.347523148142</v>
      </c>
      <c r="T1141" s="10">
        <f t="shared" si="107"/>
        <v>41975.347523148142</v>
      </c>
    </row>
    <row r="1142" spans="1:20"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t="e">
        <f t="shared" si="103"/>
        <v>#DIV/0!</v>
      </c>
      <c r="Q1142" s="6" t="str">
        <f t="shared" si="104"/>
        <v>games</v>
      </c>
      <c r="R1142" t="str">
        <f t="shared" si="105"/>
        <v>mobile games</v>
      </c>
      <c r="S1142" s="10">
        <f t="shared" si="106"/>
        <v>42222.462048611109</v>
      </c>
      <c r="T1142" s="10">
        <f t="shared" si="107"/>
        <v>42192.462048611109</v>
      </c>
    </row>
    <row r="1143" spans="1: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t="e">
        <f t="shared" si="103"/>
        <v>#DIV/0!</v>
      </c>
      <c r="Q1143" s="6" t="str">
        <f t="shared" si="104"/>
        <v>games</v>
      </c>
      <c r="R1143" t="str">
        <f t="shared" si="105"/>
        <v>mobile games</v>
      </c>
      <c r="S1143" s="10">
        <f t="shared" si="106"/>
        <v>42194.699652777781</v>
      </c>
      <c r="T1143" s="10">
        <f t="shared" si="107"/>
        <v>42164.699652777781</v>
      </c>
    </row>
    <row r="1144" spans="1:20"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t="e">
        <f t="shared" si="103"/>
        <v>#DIV/0!</v>
      </c>
      <c r="Q1144" s="6" t="str">
        <f t="shared" si="104"/>
        <v>games</v>
      </c>
      <c r="R1144" t="str">
        <f t="shared" si="105"/>
        <v>mobile games</v>
      </c>
      <c r="S1144" s="10">
        <f t="shared" si="106"/>
        <v>42052.006099537044</v>
      </c>
      <c r="T1144" s="10">
        <f t="shared" si="107"/>
        <v>42022.006099537044</v>
      </c>
    </row>
    <row r="1145" spans="1:20"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0.41333333333333333</v>
      </c>
      <c r="P1145">
        <f t="shared" si="103"/>
        <v>23.25</v>
      </c>
      <c r="Q1145" s="6" t="str">
        <f t="shared" si="104"/>
        <v>games</v>
      </c>
      <c r="R1145" t="str">
        <f t="shared" si="105"/>
        <v>mobile games</v>
      </c>
      <c r="S1145" s="10">
        <f t="shared" si="106"/>
        <v>42355.19358796296</v>
      </c>
      <c r="T1145" s="10">
        <f t="shared" si="107"/>
        <v>42325.19358796296</v>
      </c>
    </row>
    <row r="1146" spans="1:20"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t="e">
        <f t="shared" si="103"/>
        <v>#DIV/0!</v>
      </c>
      <c r="Q1146" s="6" t="str">
        <f t="shared" si="104"/>
        <v>food</v>
      </c>
      <c r="R1146" t="str">
        <f t="shared" si="105"/>
        <v>food trucks</v>
      </c>
      <c r="S1146" s="10">
        <f t="shared" si="106"/>
        <v>42123.181944444441</v>
      </c>
      <c r="T1146" s="10">
        <f t="shared" si="107"/>
        <v>42093.181944444441</v>
      </c>
    </row>
    <row r="1147" spans="1:20" ht="30"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0.125</v>
      </c>
      <c r="P1147">
        <f t="shared" si="103"/>
        <v>100</v>
      </c>
      <c r="Q1147" s="6" t="str">
        <f t="shared" si="104"/>
        <v>food</v>
      </c>
      <c r="R1147" t="str">
        <f t="shared" si="105"/>
        <v>food trucks</v>
      </c>
      <c r="S1147" s="10">
        <f t="shared" si="106"/>
        <v>41914.747592592597</v>
      </c>
      <c r="T1147" s="10">
        <f t="shared" si="107"/>
        <v>41854.747592592597</v>
      </c>
    </row>
    <row r="1148" spans="1:20"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8.8333333333333339</v>
      </c>
      <c r="P1148">
        <f t="shared" si="103"/>
        <v>44.166666666666664</v>
      </c>
      <c r="Q1148" s="6" t="str">
        <f t="shared" si="104"/>
        <v>food</v>
      </c>
      <c r="R1148" t="str">
        <f t="shared" si="105"/>
        <v>food trucks</v>
      </c>
      <c r="S1148" s="10">
        <f t="shared" si="106"/>
        <v>41761.9533912037</v>
      </c>
      <c r="T1148" s="10">
        <f t="shared" si="107"/>
        <v>41723.9533912037</v>
      </c>
    </row>
    <row r="1149" spans="1:20"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t="e">
        <f t="shared" si="103"/>
        <v>#DIV/0!</v>
      </c>
      <c r="Q1149" s="6" t="str">
        <f t="shared" si="104"/>
        <v>food</v>
      </c>
      <c r="R1149" t="str">
        <f t="shared" si="105"/>
        <v>food trucks</v>
      </c>
      <c r="S1149" s="10">
        <f t="shared" si="106"/>
        <v>41931.972025462965</v>
      </c>
      <c r="T1149" s="10">
        <f t="shared" si="107"/>
        <v>41871.972025462965</v>
      </c>
    </row>
    <row r="1150" spans="1:20"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0.48666666666666669</v>
      </c>
      <c r="P1150">
        <f t="shared" si="103"/>
        <v>24.333333333333332</v>
      </c>
      <c r="Q1150" s="6" t="str">
        <f t="shared" si="104"/>
        <v>food</v>
      </c>
      <c r="R1150" t="str">
        <f t="shared" si="105"/>
        <v>food trucks</v>
      </c>
      <c r="S1150" s="10">
        <f t="shared" si="106"/>
        <v>42705.212743055556</v>
      </c>
      <c r="T1150" s="10">
        <f t="shared" si="107"/>
        <v>42675.171076388884</v>
      </c>
    </row>
    <row r="1151" spans="1:20"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0.15</v>
      </c>
      <c r="P1151">
        <f t="shared" si="103"/>
        <v>37.5</v>
      </c>
      <c r="Q1151" s="6" t="str">
        <f t="shared" si="104"/>
        <v>food</v>
      </c>
      <c r="R1151" t="str">
        <f t="shared" si="105"/>
        <v>food trucks</v>
      </c>
      <c r="S1151" s="10">
        <f t="shared" si="106"/>
        <v>42537.71025462963</v>
      </c>
      <c r="T1151" s="10">
        <f t="shared" si="107"/>
        <v>42507.71025462963</v>
      </c>
    </row>
    <row r="1152" spans="1:20"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10.08</v>
      </c>
      <c r="P1152">
        <f t="shared" si="103"/>
        <v>42</v>
      </c>
      <c r="Q1152" s="6" t="str">
        <f t="shared" si="104"/>
        <v>food</v>
      </c>
      <c r="R1152" t="str">
        <f t="shared" si="105"/>
        <v>food trucks</v>
      </c>
      <c r="S1152" s="10">
        <f t="shared" si="106"/>
        <v>42377.954571759255</v>
      </c>
      <c r="T1152" s="10">
        <f t="shared" si="107"/>
        <v>42317.954571759255</v>
      </c>
    </row>
    <row r="1153" spans="1:20"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t="e">
        <f t="shared" si="103"/>
        <v>#DIV/0!</v>
      </c>
      <c r="Q1153" s="6" t="str">
        <f t="shared" si="104"/>
        <v>food</v>
      </c>
      <c r="R1153" t="str">
        <f t="shared" si="105"/>
        <v>food trucks</v>
      </c>
      <c r="S1153" s="10">
        <f t="shared" si="106"/>
        <v>42254.102581018517</v>
      </c>
      <c r="T1153" s="10">
        <f t="shared" si="107"/>
        <v>42224.102581018517</v>
      </c>
    </row>
    <row r="1154" spans="1: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2"/>
        <v>5.6937500000000005</v>
      </c>
      <c r="P1154">
        <f t="shared" si="103"/>
        <v>60.733333333333334</v>
      </c>
      <c r="Q1154" s="6" t="str">
        <f t="shared" si="104"/>
        <v>food</v>
      </c>
      <c r="R1154" t="str">
        <f t="shared" si="105"/>
        <v>food trucks</v>
      </c>
      <c r="S1154" s="10">
        <f t="shared" si="106"/>
        <v>42139.709629629629</v>
      </c>
      <c r="T1154" s="10">
        <f t="shared" si="107"/>
        <v>42109.709629629629</v>
      </c>
    </row>
    <row r="1155" spans="1:20"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8">E1155/D1155 * 100</f>
        <v>0.625</v>
      </c>
      <c r="P1155">
        <f t="shared" ref="P1155:P1218" si="109">E1155/L1155</f>
        <v>50</v>
      </c>
      <c r="Q1155" s="6" t="str">
        <f t="shared" ref="Q1155:Q1218" si="110">LEFT(N1155, SEARCH("/",N1155,1) - 1)</f>
        <v>food</v>
      </c>
      <c r="R1155" t="str">
        <f t="shared" ref="R1155:R1218" si="111">RIGHT(N1155, LEN(N1155) - SEARCH("/",N1155,1) )</f>
        <v>food trucks</v>
      </c>
      <c r="S1155" s="10">
        <f t="shared" ref="S1155:S1218" si="112">(((I1155/60)/60)/24) + DATE(1970,1,1)</f>
        <v>42173.714178240742</v>
      </c>
      <c r="T1155" s="10">
        <f t="shared" ref="T1155:T1218" si="113">(((J1155/60)/60)/24) + DATE(1970,1,1)</f>
        <v>42143.714178240742</v>
      </c>
    </row>
    <row r="1156" spans="1:20"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6.5</v>
      </c>
      <c r="P1156">
        <f t="shared" si="109"/>
        <v>108.33333333333333</v>
      </c>
      <c r="Q1156" s="6" t="str">
        <f t="shared" si="110"/>
        <v>food</v>
      </c>
      <c r="R1156" t="str">
        <f t="shared" si="111"/>
        <v>food trucks</v>
      </c>
      <c r="S1156" s="10">
        <f t="shared" si="112"/>
        <v>42253.108865740738</v>
      </c>
      <c r="T1156" s="10">
        <f t="shared" si="113"/>
        <v>42223.108865740738</v>
      </c>
    </row>
    <row r="1157" spans="1:20"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0.752</v>
      </c>
      <c r="P1157">
        <f t="shared" si="109"/>
        <v>23.5</v>
      </c>
      <c r="Q1157" s="6" t="str">
        <f t="shared" si="110"/>
        <v>food</v>
      </c>
      <c r="R1157" t="str">
        <f t="shared" si="111"/>
        <v>food trucks</v>
      </c>
      <c r="S1157" s="10">
        <f t="shared" si="112"/>
        <v>41865.763981481483</v>
      </c>
      <c r="T1157" s="10">
        <f t="shared" si="113"/>
        <v>41835.763981481483</v>
      </c>
    </row>
    <row r="1158" spans="1:20"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t="e">
        <f t="shared" si="109"/>
        <v>#DIV/0!</v>
      </c>
      <c r="Q1158" s="6" t="str">
        <f t="shared" si="110"/>
        <v>food</v>
      </c>
      <c r="R1158" t="str">
        <f t="shared" si="111"/>
        <v>food trucks</v>
      </c>
      <c r="S1158" s="10">
        <f t="shared" si="112"/>
        <v>42059.07131944444</v>
      </c>
      <c r="T1158" s="10">
        <f t="shared" si="113"/>
        <v>42029.07131944444</v>
      </c>
    </row>
    <row r="1159" spans="1:20"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1.51</v>
      </c>
      <c r="P1159">
        <f t="shared" si="109"/>
        <v>50.333333333333336</v>
      </c>
      <c r="Q1159" s="6" t="str">
        <f t="shared" si="110"/>
        <v>food</v>
      </c>
      <c r="R1159" t="str">
        <f t="shared" si="111"/>
        <v>food trucks</v>
      </c>
      <c r="S1159" s="10">
        <f t="shared" si="112"/>
        <v>41978.669907407413</v>
      </c>
      <c r="T1159" s="10">
        <f t="shared" si="113"/>
        <v>41918.628240740742</v>
      </c>
    </row>
    <row r="1160" spans="1:20"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0.46666666666666673</v>
      </c>
      <c r="P1160">
        <f t="shared" si="109"/>
        <v>11.666666666666666</v>
      </c>
      <c r="Q1160" s="6" t="str">
        <f t="shared" si="110"/>
        <v>food</v>
      </c>
      <c r="R1160" t="str">
        <f t="shared" si="111"/>
        <v>food trucks</v>
      </c>
      <c r="S1160" s="10">
        <f t="shared" si="112"/>
        <v>41982.09175925926</v>
      </c>
      <c r="T1160" s="10">
        <f t="shared" si="113"/>
        <v>41952.09175925926</v>
      </c>
    </row>
    <row r="1161" spans="1:20"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t="e">
        <f t="shared" si="109"/>
        <v>#DIV/0!</v>
      </c>
      <c r="Q1161" s="6" t="str">
        <f t="shared" si="110"/>
        <v>food</v>
      </c>
      <c r="R1161" t="str">
        <f t="shared" si="111"/>
        <v>food trucks</v>
      </c>
      <c r="S1161" s="10">
        <f t="shared" si="112"/>
        <v>42185.65625</v>
      </c>
      <c r="T1161" s="10">
        <f t="shared" si="113"/>
        <v>42154.726446759261</v>
      </c>
    </row>
    <row r="1162" spans="1:20"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3.85</v>
      </c>
      <c r="P1162">
        <f t="shared" si="109"/>
        <v>60.789473684210527</v>
      </c>
      <c r="Q1162" s="6" t="str">
        <f t="shared" si="110"/>
        <v>food</v>
      </c>
      <c r="R1162" t="str">
        <f t="shared" si="111"/>
        <v>food trucks</v>
      </c>
      <c r="S1162" s="10">
        <f t="shared" si="112"/>
        <v>42091.113263888896</v>
      </c>
      <c r="T1162" s="10">
        <f t="shared" si="113"/>
        <v>42061.154930555553</v>
      </c>
    </row>
    <row r="1163" spans="1:20"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t="e">
        <f t="shared" si="109"/>
        <v>#DIV/0!</v>
      </c>
      <c r="Q1163" s="6" t="str">
        <f t="shared" si="110"/>
        <v>food</v>
      </c>
      <c r="R1163" t="str">
        <f t="shared" si="111"/>
        <v>food trucks</v>
      </c>
      <c r="S1163" s="10">
        <f t="shared" si="112"/>
        <v>42143.629502314812</v>
      </c>
      <c r="T1163" s="10">
        <f t="shared" si="113"/>
        <v>42122.629502314812</v>
      </c>
    </row>
    <row r="1164" spans="1:20"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5.8333333333333341E-2</v>
      </c>
      <c r="P1164">
        <f t="shared" si="109"/>
        <v>17.5</v>
      </c>
      <c r="Q1164" s="6" t="str">
        <f t="shared" si="110"/>
        <v>food</v>
      </c>
      <c r="R1164" t="str">
        <f t="shared" si="111"/>
        <v>food trucks</v>
      </c>
      <c r="S1164" s="10">
        <f t="shared" si="112"/>
        <v>41907.683611111112</v>
      </c>
      <c r="T1164" s="10">
        <f t="shared" si="113"/>
        <v>41876.683611111112</v>
      </c>
    </row>
    <row r="1165" spans="1:20"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t="e">
        <f t="shared" si="109"/>
        <v>#DIV/0!</v>
      </c>
      <c r="Q1165" s="6" t="str">
        <f t="shared" si="110"/>
        <v>food</v>
      </c>
      <c r="R1165" t="str">
        <f t="shared" si="111"/>
        <v>food trucks</v>
      </c>
      <c r="S1165" s="10">
        <f t="shared" si="112"/>
        <v>41860.723611111112</v>
      </c>
      <c r="T1165" s="10">
        <f t="shared" si="113"/>
        <v>41830.723611111112</v>
      </c>
    </row>
    <row r="1166" spans="1:20"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t="e">
        <f t="shared" si="109"/>
        <v>#DIV/0!</v>
      </c>
      <c r="Q1166" s="6" t="str">
        <f t="shared" si="110"/>
        <v>food</v>
      </c>
      <c r="R1166" t="str">
        <f t="shared" si="111"/>
        <v>food trucks</v>
      </c>
      <c r="S1166" s="10">
        <f t="shared" si="112"/>
        <v>42539.724328703705</v>
      </c>
      <c r="T1166" s="10">
        <f t="shared" si="113"/>
        <v>42509.724328703705</v>
      </c>
    </row>
    <row r="1167" spans="1:20"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20.705000000000002</v>
      </c>
      <c r="P1167">
        <f t="shared" si="109"/>
        <v>82.82</v>
      </c>
      <c r="Q1167" s="6" t="str">
        <f t="shared" si="110"/>
        <v>food</v>
      </c>
      <c r="R1167" t="str">
        <f t="shared" si="111"/>
        <v>food trucks</v>
      </c>
      <c r="S1167" s="10">
        <f t="shared" si="112"/>
        <v>41826.214467592588</v>
      </c>
      <c r="T1167" s="10">
        <f t="shared" si="113"/>
        <v>41792.214467592588</v>
      </c>
    </row>
    <row r="1168" spans="1:20"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19.139999999999997</v>
      </c>
      <c r="P1168">
        <f t="shared" si="109"/>
        <v>358.875</v>
      </c>
      <c r="Q1168" s="6" t="str">
        <f t="shared" si="110"/>
        <v>food</v>
      </c>
      <c r="R1168" t="str">
        <f t="shared" si="111"/>
        <v>food trucks</v>
      </c>
      <c r="S1168" s="10">
        <f t="shared" si="112"/>
        <v>42181.166666666672</v>
      </c>
      <c r="T1168" s="10">
        <f t="shared" si="113"/>
        <v>42150.485439814816</v>
      </c>
    </row>
    <row r="1169" spans="1:20"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1.6316666666666666</v>
      </c>
      <c r="P1169">
        <f t="shared" si="109"/>
        <v>61.1875</v>
      </c>
      <c r="Q1169" s="6" t="str">
        <f t="shared" si="110"/>
        <v>food</v>
      </c>
      <c r="R1169" t="str">
        <f t="shared" si="111"/>
        <v>food trucks</v>
      </c>
      <c r="S1169" s="10">
        <f t="shared" si="112"/>
        <v>41894.734895833331</v>
      </c>
      <c r="T1169" s="10">
        <f t="shared" si="113"/>
        <v>41863.734895833331</v>
      </c>
    </row>
    <row r="1170" spans="1:20"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5.6666666666666661</v>
      </c>
      <c r="P1170">
        <f t="shared" si="109"/>
        <v>340</v>
      </c>
      <c r="Q1170" s="6" t="str">
        <f t="shared" si="110"/>
        <v>food</v>
      </c>
      <c r="R1170" t="str">
        <f t="shared" si="111"/>
        <v>food trucks</v>
      </c>
      <c r="S1170" s="10">
        <f t="shared" si="112"/>
        <v>42635.053993055553</v>
      </c>
      <c r="T1170" s="10">
        <f t="shared" si="113"/>
        <v>42605.053993055553</v>
      </c>
    </row>
    <row r="1171" spans="1:20"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0.16999999999999998</v>
      </c>
      <c r="P1171">
        <f t="shared" si="109"/>
        <v>5.666666666666667</v>
      </c>
      <c r="Q1171" s="6" t="str">
        <f t="shared" si="110"/>
        <v>food</v>
      </c>
      <c r="R1171" t="str">
        <f t="shared" si="111"/>
        <v>food trucks</v>
      </c>
      <c r="S1171" s="10">
        <f t="shared" si="112"/>
        <v>42057.353738425925</v>
      </c>
      <c r="T1171" s="10">
        <f t="shared" si="113"/>
        <v>42027.353738425925</v>
      </c>
    </row>
    <row r="1172" spans="1:20"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0.4</v>
      </c>
      <c r="P1172">
        <f t="shared" si="109"/>
        <v>50</v>
      </c>
      <c r="Q1172" s="6" t="str">
        <f t="shared" si="110"/>
        <v>food</v>
      </c>
      <c r="R1172" t="str">
        <f t="shared" si="111"/>
        <v>food trucks</v>
      </c>
      <c r="S1172" s="10">
        <f t="shared" si="112"/>
        <v>42154.893182870372</v>
      </c>
      <c r="T1172" s="10">
        <f t="shared" si="113"/>
        <v>42124.893182870372</v>
      </c>
    </row>
    <row r="1173" spans="1:20"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0.1</v>
      </c>
      <c r="P1173">
        <f t="shared" si="109"/>
        <v>25</v>
      </c>
      <c r="Q1173" s="6" t="str">
        <f t="shared" si="110"/>
        <v>food</v>
      </c>
      <c r="R1173" t="str">
        <f t="shared" si="111"/>
        <v>food trucks</v>
      </c>
      <c r="S1173" s="10">
        <f t="shared" si="112"/>
        <v>41956.846377314811</v>
      </c>
      <c r="T1173" s="10">
        <f t="shared" si="113"/>
        <v>41938.804710648146</v>
      </c>
    </row>
    <row r="1174" spans="1: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t="e">
        <f t="shared" si="109"/>
        <v>#DIV/0!</v>
      </c>
      <c r="Q1174" s="6" t="str">
        <f t="shared" si="110"/>
        <v>food</v>
      </c>
      <c r="R1174" t="str">
        <f t="shared" si="111"/>
        <v>food trucks</v>
      </c>
      <c r="S1174" s="10">
        <f t="shared" si="112"/>
        <v>41871.682314814818</v>
      </c>
      <c r="T1174" s="10">
        <f t="shared" si="113"/>
        <v>41841.682314814818</v>
      </c>
    </row>
    <row r="1175" spans="1:20"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2.4E-2</v>
      </c>
      <c r="P1175">
        <f t="shared" si="109"/>
        <v>30</v>
      </c>
      <c r="Q1175" s="6" t="str">
        <f t="shared" si="110"/>
        <v>food</v>
      </c>
      <c r="R1175" t="str">
        <f t="shared" si="111"/>
        <v>food trucks</v>
      </c>
      <c r="S1175" s="10">
        <f t="shared" si="112"/>
        <v>42219.185844907406</v>
      </c>
      <c r="T1175" s="10">
        <f t="shared" si="113"/>
        <v>42184.185844907406</v>
      </c>
    </row>
    <row r="1176" spans="1:20" ht="30"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5.9066666666666672</v>
      </c>
      <c r="P1176">
        <f t="shared" si="109"/>
        <v>46.631578947368418</v>
      </c>
      <c r="Q1176" s="6" t="str">
        <f t="shared" si="110"/>
        <v>food</v>
      </c>
      <c r="R1176" t="str">
        <f t="shared" si="111"/>
        <v>food trucks</v>
      </c>
      <c r="S1176" s="10">
        <f t="shared" si="112"/>
        <v>42498.84174768519</v>
      </c>
      <c r="T1176" s="10">
        <f t="shared" si="113"/>
        <v>42468.84174768519</v>
      </c>
    </row>
    <row r="1177" spans="1:20"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2.9250000000000003</v>
      </c>
      <c r="P1177">
        <f t="shared" si="109"/>
        <v>65</v>
      </c>
      <c r="Q1177" s="6" t="str">
        <f t="shared" si="110"/>
        <v>food</v>
      </c>
      <c r="R1177" t="str">
        <f t="shared" si="111"/>
        <v>food trucks</v>
      </c>
      <c r="S1177" s="10">
        <f t="shared" si="112"/>
        <v>42200.728460648148</v>
      </c>
      <c r="T1177" s="10">
        <f t="shared" si="113"/>
        <v>42170.728460648148</v>
      </c>
    </row>
    <row r="1178" spans="1:20"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5.7142857142857143E-3</v>
      </c>
      <c r="P1178">
        <f t="shared" si="109"/>
        <v>10</v>
      </c>
      <c r="Q1178" s="6" t="str">
        <f t="shared" si="110"/>
        <v>food</v>
      </c>
      <c r="R1178" t="str">
        <f t="shared" si="111"/>
        <v>food trucks</v>
      </c>
      <c r="S1178" s="10">
        <f t="shared" si="112"/>
        <v>42800.541666666672</v>
      </c>
      <c r="T1178" s="10">
        <f t="shared" si="113"/>
        <v>42746.019652777773</v>
      </c>
    </row>
    <row r="1179" spans="1:20"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t="e">
        <f t="shared" si="109"/>
        <v>#DIV/0!</v>
      </c>
      <c r="Q1179" s="6" t="str">
        <f t="shared" si="110"/>
        <v>food</v>
      </c>
      <c r="R1179" t="str">
        <f t="shared" si="111"/>
        <v>food trucks</v>
      </c>
      <c r="S1179" s="10">
        <f t="shared" si="112"/>
        <v>41927.660833333335</v>
      </c>
      <c r="T1179" s="10">
        <f t="shared" si="113"/>
        <v>41897.660833333335</v>
      </c>
    </row>
    <row r="1180" spans="1:20"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6.6666666666666671E-3</v>
      </c>
      <c r="P1180">
        <f t="shared" si="109"/>
        <v>5</v>
      </c>
      <c r="Q1180" s="6" t="str">
        <f t="shared" si="110"/>
        <v>food</v>
      </c>
      <c r="R1180" t="str">
        <f t="shared" si="111"/>
        <v>food trucks</v>
      </c>
      <c r="S1180" s="10">
        <f t="shared" si="112"/>
        <v>41867.905694444446</v>
      </c>
      <c r="T1180" s="10">
        <f t="shared" si="113"/>
        <v>41837.905694444446</v>
      </c>
    </row>
    <row r="1181" spans="1:20"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5.3333333333333339</v>
      </c>
      <c r="P1181">
        <f t="shared" si="109"/>
        <v>640</v>
      </c>
      <c r="Q1181" s="6" t="str">
        <f t="shared" si="110"/>
        <v>food</v>
      </c>
      <c r="R1181" t="str">
        <f t="shared" si="111"/>
        <v>food trucks</v>
      </c>
      <c r="S1181" s="10">
        <f t="shared" si="112"/>
        <v>42305.720219907409</v>
      </c>
      <c r="T1181" s="10">
        <f t="shared" si="113"/>
        <v>42275.720219907409</v>
      </c>
    </row>
    <row r="1182" spans="1:20"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11.75</v>
      </c>
      <c r="P1182">
        <f t="shared" si="109"/>
        <v>69.117647058823536</v>
      </c>
      <c r="Q1182" s="6" t="str">
        <f t="shared" si="110"/>
        <v>food</v>
      </c>
      <c r="R1182" t="str">
        <f t="shared" si="111"/>
        <v>food trucks</v>
      </c>
      <c r="S1182" s="10">
        <f t="shared" si="112"/>
        <v>41818.806875000002</v>
      </c>
      <c r="T1182" s="10">
        <f t="shared" si="113"/>
        <v>41781.806875000002</v>
      </c>
    </row>
    <row r="1183" spans="1: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8.0000000000000002E-3</v>
      </c>
      <c r="P1183">
        <f t="shared" si="109"/>
        <v>1.3333333333333333</v>
      </c>
      <c r="Q1183" s="6" t="str">
        <f t="shared" si="110"/>
        <v>food</v>
      </c>
      <c r="R1183" t="str">
        <f t="shared" si="111"/>
        <v>food trucks</v>
      </c>
      <c r="S1183" s="10">
        <f t="shared" si="112"/>
        <v>42064.339363425926</v>
      </c>
      <c r="T1183" s="10">
        <f t="shared" si="113"/>
        <v>42034.339363425926</v>
      </c>
    </row>
    <row r="1184" spans="1:20"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4.2</v>
      </c>
      <c r="P1184">
        <f t="shared" si="109"/>
        <v>10.5</v>
      </c>
      <c r="Q1184" s="6" t="str">
        <f t="shared" si="110"/>
        <v>food</v>
      </c>
      <c r="R1184" t="str">
        <f t="shared" si="111"/>
        <v>food trucks</v>
      </c>
      <c r="S1184" s="10">
        <f t="shared" si="112"/>
        <v>42747.695833333331</v>
      </c>
      <c r="T1184" s="10">
        <f t="shared" si="113"/>
        <v>42728.827407407407</v>
      </c>
    </row>
    <row r="1185" spans="1:20"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09"/>
        <v>33.333333333333336</v>
      </c>
      <c r="Q1185" s="6" t="str">
        <f t="shared" si="110"/>
        <v>food</v>
      </c>
      <c r="R1185" t="str">
        <f t="shared" si="111"/>
        <v>food trucks</v>
      </c>
      <c r="S1185" s="10">
        <f t="shared" si="112"/>
        <v>42676.165972222225</v>
      </c>
      <c r="T1185" s="10">
        <f t="shared" si="113"/>
        <v>42656.86137731481</v>
      </c>
    </row>
    <row r="1186" spans="1:20"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104.93636363636362</v>
      </c>
      <c r="P1186">
        <f t="shared" si="109"/>
        <v>61.562666666666665</v>
      </c>
      <c r="Q1186" s="6" t="str">
        <f t="shared" si="110"/>
        <v>photography</v>
      </c>
      <c r="R1186" t="str">
        <f t="shared" si="111"/>
        <v>photobooks</v>
      </c>
      <c r="S1186" s="10">
        <f t="shared" si="112"/>
        <v>42772.599664351852</v>
      </c>
      <c r="T1186" s="10">
        <f t="shared" si="113"/>
        <v>42741.599664351852</v>
      </c>
    </row>
    <row r="1187" spans="1:20"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105.44</v>
      </c>
      <c r="P1187">
        <f t="shared" si="109"/>
        <v>118.73873873873873</v>
      </c>
      <c r="Q1187" s="6" t="str">
        <f t="shared" si="110"/>
        <v>photography</v>
      </c>
      <c r="R1187" t="str">
        <f t="shared" si="111"/>
        <v>photobooks</v>
      </c>
      <c r="S1187" s="10">
        <f t="shared" si="112"/>
        <v>42163.166666666672</v>
      </c>
      <c r="T1187" s="10">
        <f t="shared" si="113"/>
        <v>42130.865150462967</v>
      </c>
    </row>
    <row r="1188" spans="1:20"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106.73333333333332</v>
      </c>
      <c r="P1188">
        <f t="shared" si="109"/>
        <v>65.081300813008127</v>
      </c>
      <c r="Q1188" s="6" t="str">
        <f t="shared" si="110"/>
        <v>photography</v>
      </c>
      <c r="R1188" t="str">
        <f t="shared" si="111"/>
        <v>photobooks</v>
      </c>
      <c r="S1188" s="10">
        <f t="shared" si="112"/>
        <v>42156.945833333331</v>
      </c>
      <c r="T1188" s="10">
        <f t="shared" si="113"/>
        <v>42123.86336805555</v>
      </c>
    </row>
    <row r="1189" spans="1:20"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104.12571428571428</v>
      </c>
      <c r="P1189">
        <f t="shared" si="109"/>
        <v>130.15714285714284</v>
      </c>
      <c r="Q1189" s="6" t="str">
        <f t="shared" si="110"/>
        <v>photography</v>
      </c>
      <c r="R1189" t="str">
        <f t="shared" si="111"/>
        <v>photobooks</v>
      </c>
      <c r="S1189" s="10">
        <f t="shared" si="112"/>
        <v>42141.75</v>
      </c>
      <c r="T1189" s="10">
        <f t="shared" si="113"/>
        <v>42109.894942129627</v>
      </c>
    </row>
    <row r="1190" spans="1:20"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160.54999999999998</v>
      </c>
      <c r="P1190">
        <f t="shared" si="109"/>
        <v>37.776470588235291</v>
      </c>
      <c r="Q1190" s="6" t="str">
        <f t="shared" si="110"/>
        <v>photography</v>
      </c>
      <c r="R1190" t="str">
        <f t="shared" si="111"/>
        <v>photobooks</v>
      </c>
      <c r="S1190" s="10">
        <f t="shared" si="112"/>
        <v>42732.700694444444</v>
      </c>
      <c r="T1190" s="10">
        <f t="shared" si="113"/>
        <v>42711.700694444444</v>
      </c>
    </row>
    <row r="1191" spans="1:20"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107.77777777777777</v>
      </c>
      <c r="P1191">
        <f t="shared" si="109"/>
        <v>112.79069767441861</v>
      </c>
      <c r="Q1191" s="6" t="str">
        <f t="shared" si="110"/>
        <v>photography</v>
      </c>
      <c r="R1191" t="str">
        <f t="shared" si="111"/>
        <v>photobooks</v>
      </c>
      <c r="S1191" s="10">
        <f t="shared" si="112"/>
        <v>42550.979108796295</v>
      </c>
      <c r="T1191" s="10">
        <f t="shared" si="113"/>
        <v>42529.979108796295</v>
      </c>
    </row>
    <row r="1192" spans="1:20"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09"/>
        <v>51.92307692307692</v>
      </c>
      <c r="Q1192" s="6" t="str">
        <f t="shared" si="110"/>
        <v>photography</v>
      </c>
      <c r="R1192" t="str">
        <f t="shared" si="111"/>
        <v>photobooks</v>
      </c>
      <c r="S1192" s="10">
        <f t="shared" si="112"/>
        <v>41882.665798611109</v>
      </c>
      <c r="T1192" s="10">
        <f t="shared" si="113"/>
        <v>41852.665798611109</v>
      </c>
    </row>
    <row r="1193" spans="1:20"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109.07407407407408</v>
      </c>
      <c r="P1193">
        <f t="shared" si="109"/>
        <v>89.242424242424249</v>
      </c>
      <c r="Q1193" s="6" t="str">
        <f t="shared" si="110"/>
        <v>photography</v>
      </c>
      <c r="R1193" t="str">
        <f t="shared" si="111"/>
        <v>photobooks</v>
      </c>
      <c r="S1193" s="10">
        <f t="shared" si="112"/>
        <v>42449.562037037031</v>
      </c>
      <c r="T1193" s="10">
        <f t="shared" si="113"/>
        <v>42419.603703703702</v>
      </c>
    </row>
    <row r="1194" spans="1:20"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09"/>
        <v>19.333333333333332</v>
      </c>
      <c r="Q1194" s="6" t="str">
        <f t="shared" si="110"/>
        <v>photography</v>
      </c>
      <c r="R1194" t="str">
        <f t="shared" si="111"/>
        <v>photobooks</v>
      </c>
      <c r="S1194" s="10">
        <f t="shared" si="112"/>
        <v>42777.506689814814</v>
      </c>
      <c r="T1194" s="10">
        <f t="shared" si="113"/>
        <v>42747.506689814814</v>
      </c>
    </row>
    <row r="1195" spans="1:20"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103.95714285714286</v>
      </c>
      <c r="P1195">
        <f t="shared" si="109"/>
        <v>79.967032967032964</v>
      </c>
      <c r="Q1195" s="6" t="str">
        <f t="shared" si="110"/>
        <v>photography</v>
      </c>
      <c r="R1195" t="str">
        <f t="shared" si="111"/>
        <v>photobooks</v>
      </c>
      <c r="S1195" s="10">
        <f t="shared" si="112"/>
        <v>42469.734409722223</v>
      </c>
      <c r="T1195" s="10">
        <f t="shared" si="113"/>
        <v>42409.776076388895</v>
      </c>
    </row>
    <row r="1196" spans="1:20"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322.24</v>
      </c>
      <c r="P1196">
        <f t="shared" si="109"/>
        <v>56.414565826330531</v>
      </c>
      <c r="Q1196" s="6" t="str">
        <f t="shared" si="110"/>
        <v>photography</v>
      </c>
      <c r="R1196" t="str">
        <f t="shared" si="111"/>
        <v>photobooks</v>
      </c>
      <c r="S1196" s="10">
        <f t="shared" si="112"/>
        <v>42102.488182870366</v>
      </c>
      <c r="T1196" s="10">
        <f t="shared" si="113"/>
        <v>42072.488182870366</v>
      </c>
    </row>
    <row r="1197" spans="1:20"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09"/>
        <v>79.411764705882348</v>
      </c>
      <c r="Q1197" s="6" t="str">
        <f t="shared" si="110"/>
        <v>photography</v>
      </c>
      <c r="R1197" t="str">
        <f t="shared" si="111"/>
        <v>photobooks</v>
      </c>
      <c r="S1197" s="10">
        <f t="shared" si="112"/>
        <v>42358.375</v>
      </c>
      <c r="T1197" s="10">
        <f t="shared" si="113"/>
        <v>42298.34783564815</v>
      </c>
    </row>
    <row r="1198" spans="1:20"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269.91034482758624</v>
      </c>
      <c r="P1198">
        <f t="shared" si="109"/>
        <v>76.439453125</v>
      </c>
      <c r="Q1198" s="6" t="str">
        <f t="shared" si="110"/>
        <v>photography</v>
      </c>
      <c r="R1198" t="str">
        <f t="shared" si="111"/>
        <v>photobooks</v>
      </c>
      <c r="S1198" s="10">
        <f t="shared" si="112"/>
        <v>42356.818738425922</v>
      </c>
      <c r="T1198" s="10">
        <f t="shared" si="113"/>
        <v>42326.818738425922</v>
      </c>
    </row>
    <row r="1199" spans="1:20"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253.29333333333332</v>
      </c>
      <c r="P1199">
        <f t="shared" si="109"/>
        <v>121</v>
      </c>
      <c r="Q1199" s="6" t="str">
        <f t="shared" si="110"/>
        <v>photography</v>
      </c>
      <c r="R1199" t="str">
        <f t="shared" si="111"/>
        <v>photobooks</v>
      </c>
      <c r="S1199" s="10">
        <f t="shared" si="112"/>
        <v>42534.249305555553</v>
      </c>
      <c r="T1199" s="10">
        <f t="shared" si="113"/>
        <v>42503.66474537037</v>
      </c>
    </row>
    <row r="1200" spans="1:20"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260.59999999999997</v>
      </c>
      <c r="P1200">
        <f t="shared" si="109"/>
        <v>54.616766467065865</v>
      </c>
      <c r="Q1200" s="6" t="str">
        <f t="shared" si="110"/>
        <v>photography</v>
      </c>
      <c r="R1200" t="str">
        <f t="shared" si="111"/>
        <v>photobooks</v>
      </c>
      <c r="S1200" s="10">
        <f t="shared" si="112"/>
        <v>42369.125</v>
      </c>
      <c r="T1200" s="10">
        <f t="shared" si="113"/>
        <v>42333.619050925925</v>
      </c>
    </row>
    <row r="1201" spans="1:20"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101.31677953348381</v>
      </c>
      <c r="P1201">
        <f t="shared" si="109"/>
        <v>299.22222222222223</v>
      </c>
      <c r="Q1201" s="6" t="str">
        <f t="shared" si="110"/>
        <v>photography</v>
      </c>
      <c r="R1201" t="str">
        <f t="shared" si="111"/>
        <v>photobooks</v>
      </c>
      <c r="S1201" s="10">
        <f t="shared" si="112"/>
        <v>42193.770833333328</v>
      </c>
      <c r="T1201" s="10">
        <f t="shared" si="113"/>
        <v>42161.770833333328</v>
      </c>
    </row>
    <row r="1202" spans="1:20"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125.60416666666667</v>
      </c>
      <c r="P1202">
        <f t="shared" si="109"/>
        <v>58.533980582524272</v>
      </c>
      <c r="Q1202" s="6" t="str">
        <f t="shared" si="110"/>
        <v>photography</v>
      </c>
      <c r="R1202" t="str">
        <f t="shared" si="111"/>
        <v>photobooks</v>
      </c>
      <c r="S1202" s="10">
        <f t="shared" si="112"/>
        <v>42110.477500000001</v>
      </c>
      <c r="T1202" s="10">
        <f t="shared" si="113"/>
        <v>42089.477500000001</v>
      </c>
    </row>
    <row r="1203" spans="1:20"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102.43783333333334</v>
      </c>
      <c r="P1203">
        <f t="shared" si="109"/>
        <v>55.371801801801809</v>
      </c>
      <c r="Q1203" s="6" t="str">
        <f t="shared" si="110"/>
        <v>photography</v>
      </c>
      <c r="R1203" t="str">
        <f t="shared" si="111"/>
        <v>photobooks</v>
      </c>
      <c r="S1203" s="10">
        <f t="shared" si="112"/>
        <v>42566.60701388889</v>
      </c>
      <c r="T1203" s="10">
        <f t="shared" si="113"/>
        <v>42536.60701388889</v>
      </c>
    </row>
    <row r="1204" spans="1:20"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199.244</v>
      </c>
      <c r="P1204">
        <f t="shared" si="109"/>
        <v>183.80442804428046</v>
      </c>
      <c r="Q1204" s="6" t="str">
        <f t="shared" si="110"/>
        <v>photography</v>
      </c>
      <c r="R1204" t="str">
        <f t="shared" si="111"/>
        <v>photobooks</v>
      </c>
      <c r="S1204" s="10">
        <f t="shared" si="112"/>
        <v>42182.288819444439</v>
      </c>
      <c r="T1204" s="10">
        <f t="shared" si="113"/>
        <v>42152.288819444439</v>
      </c>
    </row>
    <row r="1205" spans="1:20"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102.45398773006136</v>
      </c>
      <c r="P1205">
        <f t="shared" si="109"/>
        <v>165.34653465346534</v>
      </c>
      <c r="Q1205" s="6" t="str">
        <f t="shared" si="110"/>
        <v>photography</v>
      </c>
      <c r="R1205" t="str">
        <f t="shared" si="111"/>
        <v>photobooks</v>
      </c>
      <c r="S1205" s="10">
        <f t="shared" si="112"/>
        <v>42155.614895833336</v>
      </c>
      <c r="T1205" s="10">
        <f t="shared" si="113"/>
        <v>42125.614895833336</v>
      </c>
    </row>
    <row r="1206" spans="1:20"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102.94615384615385</v>
      </c>
      <c r="P1206">
        <f t="shared" si="109"/>
        <v>234.78947368421052</v>
      </c>
      <c r="Q1206" s="6" t="str">
        <f t="shared" si="110"/>
        <v>photography</v>
      </c>
      <c r="R1206" t="str">
        <f t="shared" si="111"/>
        <v>photobooks</v>
      </c>
      <c r="S1206" s="10">
        <f t="shared" si="112"/>
        <v>42342.208333333328</v>
      </c>
      <c r="T1206" s="10">
        <f t="shared" si="113"/>
        <v>42297.748067129629</v>
      </c>
    </row>
    <row r="1207" spans="1:20"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100.86153846153847</v>
      </c>
      <c r="P1207">
        <f t="shared" si="109"/>
        <v>211.48387096774192</v>
      </c>
      <c r="Q1207" s="6" t="str">
        <f t="shared" si="110"/>
        <v>photography</v>
      </c>
      <c r="R1207" t="str">
        <f t="shared" si="111"/>
        <v>photobooks</v>
      </c>
      <c r="S1207" s="10">
        <f t="shared" si="112"/>
        <v>42168.506377314814</v>
      </c>
      <c r="T1207" s="10">
        <f t="shared" si="113"/>
        <v>42138.506377314814</v>
      </c>
    </row>
    <row r="1208" spans="1:20"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114.99999999999999</v>
      </c>
      <c r="P1208">
        <f t="shared" si="109"/>
        <v>32.34375</v>
      </c>
      <c r="Q1208" s="6" t="str">
        <f t="shared" si="110"/>
        <v>photography</v>
      </c>
      <c r="R1208" t="str">
        <f t="shared" si="111"/>
        <v>photobooks</v>
      </c>
      <c r="S1208" s="10">
        <f t="shared" si="112"/>
        <v>42805.561805555553</v>
      </c>
      <c r="T1208" s="10">
        <f t="shared" si="113"/>
        <v>42772.776076388895</v>
      </c>
    </row>
    <row r="1209" spans="1:20"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104.16766467065868</v>
      </c>
      <c r="P1209">
        <f t="shared" si="109"/>
        <v>123.37588652482269</v>
      </c>
      <c r="Q1209" s="6" t="str">
        <f t="shared" si="110"/>
        <v>photography</v>
      </c>
      <c r="R1209" t="str">
        <f t="shared" si="111"/>
        <v>photobooks</v>
      </c>
      <c r="S1209" s="10">
        <f t="shared" si="112"/>
        <v>42460.416666666672</v>
      </c>
      <c r="T1209" s="10">
        <f t="shared" si="113"/>
        <v>42430.430243055554</v>
      </c>
    </row>
    <row r="1210" spans="1:20"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155.29999999999998</v>
      </c>
      <c r="P1210">
        <f t="shared" si="109"/>
        <v>207.06666666666666</v>
      </c>
      <c r="Q1210" s="6" t="str">
        <f t="shared" si="110"/>
        <v>photography</v>
      </c>
      <c r="R1210" t="str">
        <f t="shared" si="111"/>
        <v>photobooks</v>
      </c>
      <c r="S1210" s="10">
        <f t="shared" si="112"/>
        <v>42453.667407407411</v>
      </c>
      <c r="T1210" s="10">
        <f t="shared" si="113"/>
        <v>42423.709074074075</v>
      </c>
    </row>
    <row r="1211" spans="1:20"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f t="shared" si="109"/>
        <v>138.2608695652174</v>
      </c>
      <c r="Q1211" s="6" t="str">
        <f t="shared" si="110"/>
        <v>photography</v>
      </c>
      <c r="R1211" t="str">
        <f t="shared" si="111"/>
        <v>photobooks</v>
      </c>
      <c r="S1211" s="10">
        <f t="shared" si="112"/>
        <v>42791.846122685187</v>
      </c>
      <c r="T1211" s="10">
        <f t="shared" si="113"/>
        <v>42761.846122685187</v>
      </c>
    </row>
    <row r="1212" spans="1:20"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254.31499999999997</v>
      </c>
      <c r="P1212">
        <f t="shared" si="109"/>
        <v>493.81553398058253</v>
      </c>
      <c r="Q1212" s="6" t="str">
        <f t="shared" si="110"/>
        <v>photography</v>
      </c>
      <c r="R1212" t="str">
        <f t="shared" si="111"/>
        <v>photobooks</v>
      </c>
      <c r="S1212" s="10">
        <f t="shared" si="112"/>
        <v>42155.875</v>
      </c>
      <c r="T1212" s="10">
        <f t="shared" si="113"/>
        <v>42132.941805555558</v>
      </c>
    </row>
    <row r="1213" spans="1:20"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101.1</v>
      </c>
      <c r="P1213">
        <f t="shared" si="109"/>
        <v>168.5</v>
      </c>
      <c r="Q1213" s="6" t="str">
        <f t="shared" si="110"/>
        <v>photography</v>
      </c>
      <c r="R1213" t="str">
        <f t="shared" si="111"/>
        <v>photobooks</v>
      </c>
      <c r="S1213" s="10">
        <f t="shared" si="112"/>
        <v>42530.866446759261</v>
      </c>
      <c r="T1213" s="10">
        <f t="shared" si="113"/>
        <v>42515.866446759261</v>
      </c>
    </row>
    <row r="1214" spans="1:20"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129.04</v>
      </c>
      <c r="P1214">
        <f t="shared" si="109"/>
        <v>38.867469879518069</v>
      </c>
      <c r="Q1214" s="6" t="str">
        <f t="shared" si="110"/>
        <v>photography</v>
      </c>
      <c r="R1214" t="str">
        <f t="shared" si="111"/>
        <v>photobooks</v>
      </c>
      <c r="S1214" s="10">
        <f t="shared" si="112"/>
        <v>42335.041666666672</v>
      </c>
      <c r="T1214" s="10">
        <f t="shared" si="113"/>
        <v>42318.950173611112</v>
      </c>
    </row>
    <row r="1215" spans="1:20"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102.23076923076924</v>
      </c>
      <c r="P1215">
        <f t="shared" si="109"/>
        <v>61.527777777777779</v>
      </c>
      <c r="Q1215" s="6" t="str">
        <f t="shared" si="110"/>
        <v>photography</v>
      </c>
      <c r="R1215" t="str">
        <f t="shared" si="111"/>
        <v>photobooks</v>
      </c>
      <c r="S1215" s="10">
        <f t="shared" si="112"/>
        <v>42766.755787037036</v>
      </c>
      <c r="T1215" s="10">
        <f t="shared" si="113"/>
        <v>42731.755787037036</v>
      </c>
    </row>
    <row r="1216" spans="1:20"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131.80000000000001</v>
      </c>
      <c r="P1216">
        <f t="shared" si="109"/>
        <v>105.44</v>
      </c>
      <c r="Q1216" s="6" t="str">
        <f t="shared" si="110"/>
        <v>photography</v>
      </c>
      <c r="R1216" t="str">
        <f t="shared" si="111"/>
        <v>photobooks</v>
      </c>
      <c r="S1216" s="10">
        <f t="shared" si="112"/>
        <v>42164.840335648143</v>
      </c>
      <c r="T1216" s="10">
        <f t="shared" si="113"/>
        <v>42104.840335648143</v>
      </c>
    </row>
    <row r="1217" spans="1:20"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786.0802000000001</v>
      </c>
      <c r="P1217">
        <f t="shared" si="109"/>
        <v>71.592003642987251</v>
      </c>
      <c r="Q1217" s="6" t="str">
        <f t="shared" si="110"/>
        <v>photography</v>
      </c>
      <c r="R1217" t="str">
        <f t="shared" si="111"/>
        <v>photobooks</v>
      </c>
      <c r="S1217" s="10">
        <f t="shared" si="112"/>
        <v>41789.923101851848</v>
      </c>
      <c r="T1217" s="10">
        <f t="shared" si="113"/>
        <v>41759.923101851848</v>
      </c>
    </row>
    <row r="1218" spans="1:20"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8"/>
        <v>145.70000000000002</v>
      </c>
      <c r="P1218">
        <f t="shared" si="109"/>
        <v>91.882882882882882</v>
      </c>
      <c r="Q1218" s="6" t="str">
        <f t="shared" si="110"/>
        <v>photography</v>
      </c>
      <c r="R1218" t="str">
        <f t="shared" si="111"/>
        <v>photobooks</v>
      </c>
      <c r="S1218" s="10">
        <f t="shared" si="112"/>
        <v>42279.960416666669</v>
      </c>
      <c r="T1218" s="10">
        <f t="shared" si="113"/>
        <v>42247.616400462968</v>
      </c>
    </row>
    <row r="1219" spans="1:20"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4">E1219/D1219 * 100</f>
        <v>102.60000000000001</v>
      </c>
      <c r="P1219">
        <f t="shared" ref="P1219:P1282" si="115">E1219/L1219</f>
        <v>148.57377049180329</v>
      </c>
      <c r="Q1219" s="6" t="str">
        <f t="shared" ref="Q1219:Q1282" si="116">LEFT(N1219, SEARCH("/",N1219,1) - 1)</f>
        <v>photography</v>
      </c>
      <c r="R1219" t="str">
        <f t="shared" ref="R1219:R1282" si="117">RIGHT(N1219, LEN(N1219) - SEARCH("/",N1219,1) )</f>
        <v>photobooks</v>
      </c>
      <c r="S1219" s="10">
        <f t="shared" ref="S1219:S1282" si="118">(((I1219/60)/60)/24) + DATE(1970,1,1)</f>
        <v>42565.809490740736</v>
      </c>
      <c r="T1219" s="10">
        <f t="shared" ref="T1219:T1282" si="119">(((J1219/60)/60)/24) + DATE(1970,1,1)</f>
        <v>42535.809490740736</v>
      </c>
    </row>
    <row r="1220" spans="1:20"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172.27777777777777</v>
      </c>
      <c r="P1220">
        <f t="shared" si="115"/>
        <v>174.2134831460674</v>
      </c>
      <c r="Q1220" s="6" t="str">
        <f t="shared" si="116"/>
        <v>photography</v>
      </c>
      <c r="R1220" t="str">
        <f t="shared" si="117"/>
        <v>photobooks</v>
      </c>
      <c r="S1220" s="10">
        <f t="shared" si="118"/>
        <v>42309.125</v>
      </c>
      <c r="T1220" s="10">
        <f t="shared" si="119"/>
        <v>42278.662037037036</v>
      </c>
    </row>
    <row r="1221" spans="1:20"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159.16819571865443</v>
      </c>
      <c r="P1221">
        <f t="shared" si="115"/>
        <v>102.86166007905139</v>
      </c>
      <c r="Q1221" s="6" t="str">
        <f t="shared" si="116"/>
        <v>photography</v>
      </c>
      <c r="R1221" t="str">
        <f t="shared" si="117"/>
        <v>photobooks</v>
      </c>
      <c r="S1221" s="10">
        <f t="shared" si="118"/>
        <v>42663.461956018517</v>
      </c>
      <c r="T1221" s="10">
        <f t="shared" si="119"/>
        <v>42633.461956018517</v>
      </c>
    </row>
    <row r="1222" spans="1:20"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103.76666666666668</v>
      </c>
      <c r="P1222">
        <f t="shared" si="115"/>
        <v>111.17857142857143</v>
      </c>
      <c r="Q1222" s="6" t="str">
        <f t="shared" si="116"/>
        <v>photography</v>
      </c>
      <c r="R1222" t="str">
        <f t="shared" si="117"/>
        <v>photobooks</v>
      </c>
      <c r="S1222" s="10">
        <f t="shared" si="118"/>
        <v>42241.628611111111</v>
      </c>
      <c r="T1222" s="10">
        <f t="shared" si="119"/>
        <v>42211.628611111111</v>
      </c>
    </row>
    <row r="1223" spans="1:20"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111.40954545454547</v>
      </c>
      <c r="P1223">
        <f t="shared" si="115"/>
        <v>23.796213592233013</v>
      </c>
      <c r="Q1223" s="6" t="str">
        <f t="shared" si="116"/>
        <v>photography</v>
      </c>
      <c r="R1223" t="str">
        <f t="shared" si="117"/>
        <v>photobooks</v>
      </c>
      <c r="S1223" s="10">
        <f t="shared" si="118"/>
        <v>42708</v>
      </c>
      <c r="T1223" s="10">
        <f t="shared" si="119"/>
        <v>42680.47555555556</v>
      </c>
    </row>
    <row r="1224" spans="1:20"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280.375</v>
      </c>
      <c r="P1224">
        <f t="shared" si="115"/>
        <v>81.268115942028984</v>
      </c>
      <c r="Q1224" s="6" t="str">
        <f t="shared" si="116"/>
        <v>photography</v>
      </c>
      <c r="R1224" t="str">
        <f t="shared" si="117"/>
        <v>photobooks</v>
      </c>
      <c r="S1224" s="10">
        <f t="shared" si="118"/>
        <v>42461.166666666672</v>
      </c>
      <c r="T1224" s="10">
        <f t="shared" si="119"/>
        <v>42430.720451388886</v>
      </c>
    </row>
    <row r="1225" spans="1:20"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112.10606060606061</v>
      </c>
      <c r="P1225">
        <f t="shared" si="115"/>
        <v>116.21465968586388</v>
      </c>
      <c r="Q1225" s="6" t="str">
        <f t="shared" si="116"/>
        <v>photography</v>
      </c>
      <c r="R1225" t="str">
        <f t="shared" si="117"/>
        <v>photobooks</v>
      </c>
      <c r="S1225" s="10">
        <f t="shared" si="118"/>
        <v>42684.218854166669</v>
      </c>
      <c r="T1225" s="10">
        <f t="shared" si="119"/>
        <v>42654.177187499998</v>
      </c>
    </row>
    <row r="1226" spans="1:20"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7.0666666666666673</v>
      </c>
      <c r="P1226">
        <f t="shared" si="115"/>
        <v>58.888888888888886</v>
      </c>
      <c r="Q1226" s="6" t="str">
        <f t="shared" si="116"/>
        <v>music</v>
      </c>
      <c r="R1226" t="str">
        <f t="shared" si="117"/>
        <v>world music</v>
      </c>
      <c r="S1226" s="10">
        <f t="shared" si="118"/>
        <v>41796.549791666665</v>
      </c>
      <c r="T1226" s="10">
        <f t="shared" si="119"/>
        <v>41736.549791666665</v>
      </c>
    </row>
    <row r="1227" spans="1:20"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4.3999999999999995</v>
      </c>
      <c r="P1227">
        <f t="shared" si="115"/>
        <v>44</v>
      </c>
      <c r="Q1227" s="6" t="str">
        <f t="shared" si="116"/>
        <v>music</v>
      </c>
      <c r="R1227" t="str">
        <f t="shared" si="117"/>
        <v>world music</v>
      </c>
      <c r="S1227" s="10">
        <f t="shared" si="118"/>
        <v>41569.905995370369</v>
      </c>
      <c r="T1227" s="10">
        <f t="shared" si="119"/>
        <v>41509.905995370369</v>
      </c>
    </row>
    <row r="1228" spans="1:20"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3.8739999999999997</v>
      </c>
      <c r="P1228">
        <f t="shared" si="115"/>
        <v>48.424999999999997</v>
      </c>
      <c r="Q1228" s="6" t="str">
        <f t="shared" si="116"/>
        <v>music</v>
      </c>
      <c r="R1228" t="str">
        <f t="shared" si="117"/>
        <v>world music</v>
      </c>
      <c r="S1228" s="10">
        <f t="shared" si="118"/>
        <v>41750.041666666664</v>
      </c>
      <c r="T1228" s="10">
        <f t="shared" si="119"/>
        <v>41715.874780092592</v>
      </c>
    </row>
    <row r="1229" spans="1:20"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t="e">
        <f t="shared" si="115"/>
        <v>#DIV/0!</v>
      </c>
      <c r="Q1229" s="6" t="str">
        <f t="shared" si="116"/>
        <v>music</v>
      </c>
      <c r="R1229" t="str">
        <f t="shared" si="117"/>
        <v>world music</v>
      </c>
      <c r="S1229" s="10">
        <f t="shared" si="118"/>
        <v>41858.291666666664</v>
      </c>
      <c r="T1229" s="10">
        <f t="shared" si="119"/>
        <v>41827.919166666667</v>
      </c>
    </row>
    <row r="1230" spans="1:20"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29.299999999999997</v>
      </c>
      <c r="P1230">
        <f t="shared" si="115"/>
        <v>61.041666666666664</v>
      </c>
      <c r="Q1230" s="6" t="str">
        <f t="shared" si="116"/>
        <v>music</v>
      </c>
      <c r="R1230" t="str">
        <f t="shared" si="117"/>
        <v>world music</v>
      </c>
      <c r="S1230" s="10">
        <f t="shared" si="118"/>
        <v>40814.729259259257</v>
      </c>
      <c r="T1230" s="10">
        <f t="shared" si="119"/>
        <v>40754.729259259257</v>
      </c>
    </row>
    <row r="1231" spans="1:20"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0.90909090909090906</v>
      </c>
      <c r="P1231">
        <f t="shared" si="115"/>
        <v>25</v>
      </c>
      <c r="Q1231" s="6" t="str">
        <f t="shared" si="116"/>
        <v>music</v>
      </c>
      <c r="R1231" t="str">
        <f t="shared" si="117"/>
        <v>world music</v>
      </c>
      <c r="S1231" s="10">
        <f t="shared" si="118"/>
        <v>41015.666666666664</v>
      </c>
      <c r="T1231" s="10">
        <f t="shared" si="119"/>
        <v>40985.459803240738</v>
      </c>
    </row>
    <row r="1232" spans="1:20"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t="e">
        <f t="shared" si="115"/>
        <v>#DIV/0!</v>
      </c>
      <c r="Q1232" s="6" t="str">
        <f t="shared" si="116"/>
        <v>music</v>
      </c>
      <c r="R1232" t="str">
        <f t="shared" si="117"/>
        <v>world music</v>
      </c>
      <c r="S1232" s="10">
        <f t="shared" si="118"/>
        <v>40598.972569444442</v>
      </c>
      <c r="T1232" s="10">
        <f t="shared" si="119"/>
        <v>40568.972569444442</v>
      </c>
    </row>
    <row r="1233" spans="1:20"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t="e">
        <f t="shared" si="115"/>
        <v>#DIV/0!</v>
      </c>
      <c r="Q1233" s="6" t="str">
        <f t="shared" si="116"/>
        <v>music</v>
      </c>
      <c r="R1233" t="str">
        <f t="shared" si="117"/>
        <v>world music</v>
      </c>
      <c r="S1233" s="10">
        <f t="shared" si="118"/>
        <v>42244.041666666672</v>
      </c>
      <c r="T1233" s="10">
        <f t="shared" si="119"/>
        <v>42193.941759259258</v>
      </c>
    </row>
    <row r="1234" spans="1:20"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0.8</v>
      </c>
      <c r="P1234">
        <f t="shared" si="115"/>
        <v>40</v>
      </c>
      <c r="Q1234" s="6" t="str">
        <f t="shared" si="116"/>
        <v>music</v>
      </c>
      <c r="R1234" t="str">
        <f t="shared" si="117"/>
        <v>world music</v>
      </c>
      <c r="S1234" s="10">
        <f t="shared" si="118"/>
        <v>41553.848032407412</v>
      </c>
      <c r="T1234" s="10">
        <f t="shared" si="119"/>
        <v>41506.848032407412</v>
      </c>
    </row>
    <row r="1235" spans="1:20"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11.600000000000001</v>
      </c>
      <c r="P1235">
        <f t="shared" si="115"/>
        <v>19.333333333333332</v>
      </c>
      <c r="Q1235" s="6" t="str">
        <f t="shared" si="116"/>
        <v>music</v>
      </c>
      <c r="R1235" t="str">
        <f t="shared" si="117"/>
        <v>world music</v>
      </c>
      <c r="S1235" s="10">
        <f t="shared" si="118"/>
        <v>40960.948773148149</v>
      </c>
      <c r="T1235" s="10">
        <f t="shared" si="119"/>
        <v>40939.948773148149</v>
      </c>
    </row>
    <row r="1236" spans="1:20"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t="e">
        <f t="shared" si="115"/>
        <v>#DIV/0!</v>
      </c>
      <c r="Q1236" s="6" t="str">
        <f t="shared" si="116"/>
        <v>music</v>
      </c>
      <c r="R1236" t="str">
        <f t="shared" si="117"/>
        <v>world music</v>
      </c>
      <c r="S1236" s="10">
        <f t="shared" si="118"/>
        <v>42037.788680555561</v>
      </c>
      <c r="T1236" s="10">
        <f t="shared" si="119"/>
        <v>42007.788680555561</v>
      </c>
    </row>
    <row r="1237" spans="1:20"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2.7873639500929119</v>
      </c>
      <c r="P1237">
        <f t="shared" si="115"/>
        <v>35</v>
      </c>
      <c r="Q1237" s="6" t="str">
        <f t="shared" si="116"/>
        <v>music</v>
      </c>
      <c r="R1237" t="str">
        <f t="shared" si="117"/>
        <v>world music</v>
      </c>
      <c r="S1237" s="10">
        <f t="shared" si="118"/>
        <v>41623.135405092595</v>
      </c>
      <c r="T1237" s="10">
        <f t="shared" si="119"/>
        <v>41583.135405092595</v>
      </c>
    </row>
    <row r="1238" spans="1: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t="e">
        <f t="shared" si="115"/>
        <v>#DIV/0!</v>
      </c>
      <c r="Q1238" s="6" t="str">
        <f t="shared" si="116"/>
        <v>music</v>
      </c>
      <c r="R1238" t="str">
        <f t="shared" si="117"/>
        <v>world music</v>
      </c>
      <c r="S1238" s="10">
        <f t="shared" si="118"/>
        <v>41118.666666666664</v>
      </c>
      <c r="T1238" s="10">
        <f t="shared" si="119"/>
        <v>41110.680138888885</v>
      </c>
    </row>
    <row r="1239" spans="1:20"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t="e">
        <f t="shared" si="115"/>
        <v>#DIV/0!</v>
      </c>
      <c r="Q1239" s="6" t="str">
        <f t="shared" si="116"/>
        <v>music</v>
      </c>
      <c r="R1239" t="str">
        <f t="shared" si="117"/>
        <v>world music</v>
      </c>
      <c r="S1239" s="10">
        <f t="shared" si="118"/>
        <v>41145.283159722225</v>
      </c>
      <c r="T1239" s="10">
        <f t="shared" si="119"/>
        <v>41125.283159722225</v>
      </c>
    </row>
    <row r="1240" spans="1:20"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17.8</v>
      </c>
      <c r="P1240">
        <f t="shared" si="115"/>
        <v>59.333333333333336</v>
      </c>
      <c r="Q1240" s="6" t="str">
        <f t="shared" si="116"/>
        <v>music</v>
      </c>
      <c r="R1240" t="str">
        <f t="shared" si="117"/>
        <v>world music</v>
      </c>
      <c r="S1240" s="10">
        <f t="shared" si="118"/>
        <v>40761.61037037037</v>
      </c>
      <c r="T1240" s="10">
        <f t="shared" si="119"/>
        <v>40731.61037037037</v>
      </c>
    </row>
    <row r="1241" spans="1:20"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t="e">
        <f t="shared" si="115"/>
        <v>#DIV/0!</v>
      </c>
      <c r="Q1241" s="6" t="str">
        <f t="shared" si="116"/>
        <v>music</v>
      </c>
      <c r="R1241" t="str">
        <f t="shared" si="117"/>
        <v>world music</v>
      </c>
      <c r="S1241" s="10">
        <f t="shared" si="118"/>
        <v>40913.962581018517</v>
      </c>
      <c r="T1241" s="10">
        <f t="shared" si="119"/>
        <v>40883.962581018517</v>
      </c>
    </row>
    <row r="1242" spans="1:20"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3.0124999999999997</v>
      </c>
      <c r="P1242">
        <f t="shared" si="115"/>
        <v>30.125</v>
      </c>
      <c r="Q1242" s="6" t="str">
        <f t="shared" si="116"/>
        <v>music</v>
      </c>
      <c r="R1242" t="str">
        <f t="shared" si="117"/>
        <v>world music</v>
      </c>
      <c r="S1242" s="10">
        <f t="shared" si="118"/>
        <v>41467.910416666666</v>
      </c>
      <c r="T1242" s="10">
        <f t="shared" si="119"/>
        <v>41409.040011574078</v>
      </c>
    </row>
    <row r="1243" spans="1:20"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50.739999999999995</v>
      </c>
      <c r="P1243">
        <f t="shared" si="115"/>
        <v>74.617647058823536</v>
      </c>
      <c r="Q1243" s="6" t="str">
        <f t="shared" si="116"/>
        <v>music</v>
      </c>
      <c r="R1243" t="str">
        <f t="shared" si="117"/>
        <v>world music</v>
      </c>
      <c r="S1243" s="10">
        <f t="shared" si="118"/>
        <v>41946.249305555553</v>
      </c>
      <c r="T1243" s="10">
        <f t="shared" si="119"/>
        <v>41923.837731481479</v>
      </c>
    </row>
    <row r="1244" spans="1:20"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0.54884742041712409</v>
      </c>
      <c r="P1244">
        <f t="shared" si="115"/>
        <v>5</v>
      </c>
      <c r="Q1244" s="6" t="str">
        <f t="shared" si="116"/>
        <v>music</v>
      </c>
      <c r="R1244" t="str">
        <f t="shared" si="117"/>
        <v>world music</v>
      </c>
      <c r="S1244" s="10">
        <f t="shared" si="118"/>
        <v>40797.554166666669</v>
      </c>
      <c r="T1244" s="10">
        <f t="shared" si="119"/>
        <v>40782.165532407409</v>
      </c>
    </row>
    <row r="1245" spans="1:20"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14.091666666666667</v>
      </c>
      <c r="P1245">
        <f t="shared" si="115"/>
        <v>44.5</v>
      </c>
      <c r="Q1245" s="6" t="str">
        <f t="shared" si="116"/>
        <v>music</v>
      </c>
      <c r="R1245" t="str">
        <f t="shared" si="117"/>
        <v>world music</v>
      </c>
      <c r="S1245" s="10">
        <f t="shared" si="118"/>
        <v>40732.875</v>
      </c>
      <c r="T1245" s="10">
        <f t="shared" si="119"/>
        <v>40671.879293981481</v>
      </c>
    </row>
    <row r="1246" spans="1:20"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103.8</v>
      </c>
      <c r="P1246">
        <f t="shared" si="115"/>
        <v>46.133333333333333</v>
      </c>
      <c r="Q1246" s="6" t="str">
        <f t="shared" si="116"/>
        <v>music</v>
      </c>
      <c r="R1246" t="str">
        <f t="shared" si="117"/>
        <v>rock</v>
      </c>
      <c r="S1246" s="10">
        <f t="shared" si="118"/>
        <v>41386.875</v>
      </c>
      <c r="T1246" s="10">
        <f t="shared" si="119"/>
        <v>41355.825497685182</v>
      </c>
    </row>
    <row r="1247" spans="1:20"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120.24999999999999</v>
      </c>
      <c r="P1247">
        <f t="shared" si="115"/>
        <v>141.47058823529412</v>
      </c>
      <c r="Q1247" s="6" t="str">
        <f t="shared" si="116"/>
        <v>music</v>
      </c>
      <c r="R1247" t="str">
        <f t="shared" si="117"/>
        <v>rock</v>
      </c>
      <c r="S1247" s="10">
        <f t="shared" si="118"/>
        <v>41804.599930555552</v>
      </c>
      <c r="T1247" s="10">
        <f t="shared" si="119"/>
        <v>41774.599930555552</v>
      </c>
    </row>
    <row r="1248" spans="1:20"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5"/>
        <v>75.483870967741936</v>
      </c>
      <c r="Q1248" s="6" t="str">
        <f t="shared" si="116"/>
        <v>music</v>
      </c>
      <c r="R1248" t="str">
        <f t="shared" si="117"/>
        <v>rock</v>
      </c>
      <c r="S1248" s="10">
        <f t="shared" si="118"/>
        <v>40883.085057870368</v>
      </c>
      <c r="T1248" s="10">
        <f t="shared" si="119"/>
        <v>40838.043391203704</v>
      </c>
    </row>
    <row r="1249" spans="1:20"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122.14285714285715</v>
      </c>
      <c r="P1249">
        <f t="shared" si="115"/>
        <v>85.5</v>
      </c>
      <c r="Q1249" s="6" t="str">
        <f t="shared" si="116"/>
        <v>music</v>
      </c>
      <c r="R1249" t="str">
        <f t="shared" si="117"/>
        <v>rock</v>
      </c>
      <c r="S1249" s="10">
        <f t="shared" si="118"/>
        <v>41400.292303240742</v>
      </c>
      <c r="T1249" s="10">
        <f t="shared" si="119"/>
        <v>41370.292303240742</v>
      </c>
    </row>
    <row r="1250" spans="1:20"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151.63999999999999</v>
      </c>
      <c r="P1250">
        <f t="shared" si="115"/>
        <v>64.254237288135599</v>
      </c>
      <c r="Q1250" s="6" t="str">
        <f t="shared" si="116"/>
        <v>music</v>
      </c>
      <c r="R1250" t="str">
        <f t="shared" si="117"/>
        <v>rock</v>
      </c>
      <c r="S1250" s="10">
        <f t="shared" si="118"/>
        <v>41803.290972222225</v>
      </c>
      <c r="T1250" s="10">
        <f t="shared" si="119"/>
        <v>41767.656863425924</v>
      </c>
    </row>
    <row r="1251" spans="1:20"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104.44</v>
      </c>
      <c r="P1251">
        <f t="shared" si="115"/>
        <v>64.46913580246914</v>
      </c>
      <c r="Q1251" s="6" t="str">
        <f t="shared" si="116"/>
        <v>music</v>
      </c>
      <c r="R1251" t="str">
        <f t="shared" si="117"/>
        <v>rock</v>
      </c>
      <c r="S1251" s="10">
        <f t="shared" si="118"/>
        <v>41097.74086805556</v>
      </c>
      <c r="T1251" s="10">
        <f t="shared" si="119"/>
        <v>41067.74086805556</v>
      </c>
    </row>
    <row r="1252" spans="1:20"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200.15333333333331</v>
      </c>
      <c r="P1252">
        <f t="shared" si="115"/>
        <v>118.2007874015748</v>
      </c>
      <c r="Q1252" s="6" t="str">
        <f t="shared" si="116"/>
        <v>music</v>
      </c>
      <c r="R1252" t="str">
        <f t="shared" si="117"/>
        <v>rock</v>
      </c>
      <c r="S1252" s="10">
        <f t="shared" si="118"/>
        <v>41888.64271990741</v>
      </c>
      <c r="T1252" s="10">
        <f t="shared" si="119"/>
        <v>41843.64271990741</v>
      </c>
    </row>
    <row r="1253" spans="1:20"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101.8</v>
      </c>
      <c r="P1253">
        <f t="shared" si="115"/>
        <v>82.540540540540547</v>
      </c>
      <c r="Q1253" s="6" t="str">
        <f t="shared" si="116"/>
        <v>music</v>
      </c>
      <c r="R1253" t="str">
        <f t="shared" si="117"/>
        <v>rock</v>
      </c>
      <c r="S1253" s="10">
        <f t="shared" si="118"/>
        <v>40811.814432870371</v>
      </c>
      <c r="T1253" s="10">
        <f t="shared" si="119"/>
        <v>40751.814432870371</v>
      </c>
    </row>
    <row r="1254" spans="1:20"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137.65714285714284</v>
      </c>
      <c r="P1254">
        <f t="shared" si="115"/>
        <v>34.170212765957444</v>
      </c>
      <c r="Q1254" s="6" t="str">
        <f t="shared" si="116"/>
        <v>music</v>
      </c>
      <c r="R1254" t="str">
        <f t="shared" si="117"/>
        <v>rock</v>
      </c>
      <c r="S1254" s="10">
        <f t="shared" si="118"/>
        <v>41571.988067129627</v>
      </c>
      <c r="T1254" s="10">
        <f t="shared" si="119"/>
        <v>41543.988067129627</v>
      </c>
    </row>
    <row r="1255" spans="1:20"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303833.2</v>
      </c>
      <c r="P1255">
        <f t="shared" si="115"/>
        <v>42.73322081575246</v>
      </c>
      <c r="Q1255" s="6" t="str">
        <f t="shared" si="116"/>
        <v>music</v>
      </c>
      <c r="R1255" t="str">
        <f t="shared" si="117"/>
        <v>rock</v>
      </c>
      <c r="S1255" s="10">
        <f t="shared" si="118"/>
        <v>41885.783645833333</v>
      </c>
      <c r="T1255" s="10">
        <f t="shared" si="119"/>
        <v>41855.783645833333</v>
      </c>
    </row>
    <row r="1256" spans="1:20"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198.85074626865671</v>
      </c>
      <c r="P1256">
        <f t="shared" si="115"/>
        <v>94.489361702127653</v>
      </c>
      <c r="Q1256" s="6" t="str">
        <f t="shared" si="116"/>
        <v>music</v>
      </c>
      <c r="R1256" t="str">
        <f t="shared" si="117"/>
        <v>rock</v>
      </c>
      <c r="S1256" s="10">
        <f t="shared" si="118"/>
        <v>40544.207638888889</v>
      </c>
      <c r="T1256" s="10">
        <f t="shared" si="119"/>
        <v>40487.621365740742</v>
      </c>
    </row>
    <row r="1257" spans="1:20"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202.36666666666667</v>
      </c>
      <c r="P1257">
        <f t="shared" si="115"/>
        <v>55.697247706422019</v>
      </c>
      <c r="Q1257" s="6" t="str">
        <f t="shared" si="116"/>
        <v>music</v>
      </c>
      <c r="R1257" t="str">
        <f t="shared" si="117"/>
        <v>rock</v>
      </c>
      <c r="S1257" s="10">
        <f t="shared" si="118"/>
        <v>41609.887175925927</v>
      </c>
      <c r="T1257" s="10">
        <f t="shared" si="119"/>
        <v>41579.845509259263</v>
      </c>
    </row>
    <row r="1258" spans="1:20"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117.96376666666666</v>
      </c>
      <c r="P1258">
        <f t="shared" si="115"/>
        <v>98.030831024930734</v>
      </c>
      <c r="Q1258" s="6" t="str">
        <f t="shared" si="116"/>
        <v>music</v>
      </c>
      <c r="R1258" t="str">
        <f t="shared" si="117"/>
        <v>rock</v>
      </c>
      <c r="S1258" s="10">
        <f t="shared" si="118"/>
        <v>40951.919340277782</v>
      </c>
      <c r="T1258" s="10">
        <f t="shared" si="119"/>
        <v>40921.919340277782</v>
      </c>
    </row>
    <row r="1259" spans="1:20"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294.72727272727275</v>
      </c>
      <c r="P1259">
        <f t="shared" si="115"/>
        <v>92.102272727272734</v>
      </c>
      <c r="Q1259" s="6" t="str">
        <f t="shared" si="116"/>
        <v>music</v>
      </c>
      <c r="R1259" t="str">
        <f t="shared" si="117"/>
        <v>rock</v>
      </c>
      <c r="S1259" s="10">
        <f t="shared" si="118"/>
        <v>40636.043865740743</v>
      </c>
      <c r="T1259" s="10">
        <f t="shared" si="119"/>
        <v>40587.085532407407</v>
      </c>
    </row>
    <row r="1260" spans="1:20"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213.14633333333336</v>
      </c>
      <c r="P1260">
        <f t="shared" si="115"/>
        <v>38.175462686567165</v>
      </c>
      <c r="Q1260" s="6" t="str">
        <f t="shared" si="116"/>
        <v>music</v>
      </c>
      <c r="R1260" t="str">
        <f t="shared" si="117"/>
        <v>rock</v>
      </c>
      <c r="S1260" s="10">
        <f t="shared" si="118"/>
        <v>41517.611250000002</v>
      </c>
      <c r="T1260" s="10">
        <f t="shared" si="119"/>
        <v>41487.611250000002</v>
      </c>
    </row>
    <row r="1261" spans="1:20"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104.24</v>
      </c>
      <c r="P1261">
        <f t="shared" si="115"/>
        <v>27.145833333333332</v>
      </c>
      <c r="Q1261" s="6" t="str">
        <f t="shared" si="116"/>
        <v>music</v>
      </c>
      <c r="R1261" t="str">
        <f t="shared" si="117"/>
        <v>rock</v>
      </c>
      <c r="S1261" s="10">
        <f t="shared" si="118"/>
        <v>41799.165972222225</v>
      </c>
      <c r="T1261" s="10">
        <f t="shared" si="119"/>
        <v>41766.970648148148</v>
      </c>
    </row>
    <row r="1262" spans="1:20"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113.66666666666667</v>
      </c>
      <c r="P1262">
        <f t="shared" si="115"/>
        <v>50.689189189189186</v>
      </c>
      <c r="Q1262" s="6" t="str">
        <f t="shared" si="116"/>
        <v>music</v>
      </c>
      <c r="R1262" t="str">
        <f t="shared" si="117"/>
        <v>rock</v>
      </c>
      <c r="S1262" s="10">
        <f t="shared" si="118"/>
        <v>41696.842824074076</v>
      </c>
      <c r="T1262" s="10">
        <f t="shared" si="119"/>
        <v>41666.842824074076</v>
      </c>
    </row>
    <row r="1263" spans="1:20"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101.25</v>
      </c>
      <c r="P1263">
        <f t="shared" si="115"/>
        <v>38.942307692307693</v>
      </c>
      <c r="Q1263" s="6" t="str">
        <f t="shared" si="116"/>
        <v>music</v>
      </c>
      <c r="R1263" t="str">
        <f t="shared" si="117"/>
        <v>rock</v>
      </c>
      <c r="S1263" s="10">
        <f t="shared" si="118"/>
        <v>41668.342905092592</v>
      </c>
      <c r="T1263" s="10">
        <f t="shared" si="119"/>
        <v>41638.342905092592</v>
      </c>
    </row>
    <row r="1264" spans="1:20"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125.41538461538462</v>
      </c>
      <c r="P1264">
        <f t="shared" si="115"/>
        <v>77.638095238095232</v>
      </c>
      <c r="Q1264" s="6" t="str">
        <f t="shared" si="116"/>
        <v>music</v>
      </c>
      <c r="R1264" t="str">
        <f t="shared" si="117"/>
        <v>rock</v>
      </c>
      <c r="S1264" s="10">
        <f t="shared" si="118"/>
        <v>41686.762638888889</v>
      </c>
      <c r="T1264" s="10">
        <f t="shared" si="119"/>
        <v>41656.762638888889</v>
      </c>
    </row>
    <row r="1265" spans="1:20"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5"/>
        <v>43.536585365853661</v>
      </c>
      <c r="Q1265" s="6" t="str">
        <f t="shared" si="116"/>
        <v>music</v>
      </c>
      <c r="R1265" t="str">
        <f t="shared" si="117"/>
        <v>rock</v>
      </c>
      <c r="S1265" s="10">
        <f t="shared" si="118"/>
        <v>41727.041666666664</v>
      </c>
      <c r="T1265" s="10">
        <f t="shared" si="119"/>
        <v>41692.084143518521</v>
      </c>
    </row>
    <row r="1266" spans="1:20"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166.46153846153845</v>
      </c>
      <c r="P1266">
        <f t="shared" si="115"/>
        <v>31.823529411764707</v>
      </c>
      <c r="Q1266" s="6" t="str">
        <f t="shared" si="116"/>
        <v>music</v>
      </c>
      <c r="R1266" t="str">
        <f t="shared" si="117"/>
        <v>rock</v>
      </c>
      <c r="S1266" s="10">
        <f t="shared" si="118"/>
        <v>41576.662997685184</v>
      </c>
      <c r="T1266" s="10">
        <f t="shared" si="119"/>
        <v>41547.662997685184</v>
      </c>
    </row>
    <row r="1267" spans="1:20"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119.14771428571429</v>
      </c>
      <c r="P1267">
        <f t="shared" si="115"/>
        <v>63.184393939393942</v>
      </c>
      <c r="Q1267" s="6" t="str">
        <f t="shared" si="116"/>
        <v>music</v>
      </c>
      <c r="R1267" t="str">
        <f t="shared" si="117"/>
        <v>rock</v>
      </c>
      <c r="S1267" s="10">
        <f t="shared" si="118"/>
        <v>40512.655266203699</v>
      </c>
      <c r="T1267" s="10">
        <f t="shared" si="119"/>
        <v>40465.655266203699</v>
      </c>
    </row>
    <row r="1268" spans="1:20"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100.47368421052632</v>
      </c>
      <c r="P1268">
        <f t="shared" si="115"/>
        <v>190.9</v>
      </c>
      <c r="Q1268" s="6" t="str">
        <f t="shared" si="116"/>
        <v>music</v>
      </c>
      <c r="R1268" t="str">
        <f t="shared" si="117"/>
        <v>rock</v>
      </c>
      <c r="S1268" s="10">
        <f t="shared" si="118"/>
        <v>41650.87667824074</v>
      </c>
      <c r="T1268" s="10">
        <f t="shared" si="119"/>
        <v>41620.87667824074</v>
      </c>
    </row>
    <row r="1269" spans="1:20"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101.8</v>
      </c>
      <c r="P1269">
        <f t="shared" si="115"/>
        <v>140.85534591194968</v>
      </c>
      <c r="Q1269" s="6" t="str">
        <f t="shared" si="116"/>
        <v>music</v>
      </c>
      <c r="R1269" t="str">
        <f t="shared" si="117"/>
        <v>rock</v>
      </c>
      <c r="S1269" s="10">
        <f t="shared" si="118"/>
        <v>41479.585162037038</v>
      </c>
      <c r="T1269" s="10">
        <f t="shared" si="119"/>
        <v>41449.585162037038</v>
      </c>
    </row>
    <row r="1270" spans="1:20"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116.66666666666667</v>
      </c>
      <c r="P1270">
        <f t="shared" si="115"/>
        <v>76.92307692307692</v>
      </c>
      <c r="Q1270" s="6" t="str">
        <f t="shared" si="116"/>
        <v>music</v>
      </c>
      <c r="R1270" t="str">
        <f t="shared" si="117"/>
        <v>rock</v>
      </c>
      <c r="S1270" s="10">
        <f t="shared" si="118"/>
        <v>41537.845451388886</v>
      </c>
      <c r="T1270" s="10">
        <f t="shared" si="119"/>
        <v>41507.845451388886</v>
      </c>
    </row>
    <row r="1271" spans="1:20"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108.64893617021276</v>
      </c>
      <c r="P1271">
        <f t="shared" si="115"/>
        <v>99.15533980582525</v>
      </c>
      <c r="Q1271" s="6" t="str">
        <f t="shared" si="116"/>
        <v>music</v>
      </c>
      <c r="R1271" t="str">
        <f t="shared" si="117"/>
        <v>rock</v>
      </c>
      <c r="S1271" s="10">
        <f t="shared" si="118"/>
        <v>42476</v>
      </c>
      <c r="T1271" s="10">
        <f t="shared" si="119"/>
        <v>42445.823055555549</v>
      </c>
    </row>
    <row r="1272" spans="1:20"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114.72</v>
      </c>
      <c r="P1272">
        <f t="shared" si="115"/>
        <v>67.881656804733723</v>
      </c>
      <c r="Q1272" s="6" t="str">
        <f t="shared" si="116"/>
        <v>music</v>
      </c>
      <c r="R1272" t="str">
        <f t="shared" si="117"/>
        <v>rock</v>
      </c>
      <c r="S1272" s="10">
        <f t="shared" si="118"/>
        <v>40993.815300925926</v>
      </c>
      <c r="T1272" s="10">
        <f t="shared" si="119"/>
        <v>40933.856967592597</v>
      </c>
    </row>
    <row r="1273" spans="1:20"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101.8</v>
      </c>
      <c r="P1273">
        <f t="shared" si="115"/>
        <v>246.29032258064515</v>
      </c>
      <c r="Q1273" s="6" t="str">
        <f t="shared" si="116"/>
        <v>music</v>
      </c>
      <c r="R1273" t="str">
        <f t="shared" si="117"/>
        <v>rock</v>
      </c>
      <c r="S1273" s="10">
        <f t="shared" si="118"/>
        <v>41591.725219907406</v>
      </c>
      <c r="T1273" s="10">
        <f t="shared" si="119"/>
        <v>41561.683553240742</v>
      </c>
    </row>
    <row r="1274" spans="1:20"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f t="shared" si="115"/>
        <v>189.28571428571428</v>
      </c>
      <c r="Q1274" s="6" t="str">
        <f t="shared" si="116"/>
        <v>music</v>
      </c>
      <c r="R1274" t="str">
        <f t="shared" si="117"/>
        <v>rock</v>
      </c>
      <c r="S1274" s="10">
        <f t="shared" si="118"/>
        <v>40344.166666666664</v>
      </c>
      <c r="T1274" s="10">
        <f t="shared" si="119"/>
        <v>40274.745127314818</v>
      </c>
    </row>
    <row r="1275" spans="1:20"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103.49999999999999</v>
      </c>
      <c r="P1275">
        <f t="shared" si="115"/>
        <v>76.666666666666671</v>
      </c>
      <c r="Q1275" s="6" t="str">
        <f t="shared" si="116"/>
        <v>music</v>
      </c>
      <c r="R1275" t="str">
        <f t="shared" si="117"/>
        <v>rock</v>
      </c>
      <c r="S1275" s="10">
        <f t="shared" si="118"/>
        <v>41882.730219907404</v>
      </c>
      <c r="T1275" s="10">
        <f t="shared" si="119"/>
        <v>41852.730219907404</v>
      </c>
    </row>
    <row r="1276" spans="1:20"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154.97535999999999</v>
      </c>
      <c r="P1276">
        <f t="shared" si="115"/>
        <v>82.963254817987149</v>
      </c>
      <c r="Q1276" s="6" t="str">
        <f t="shared" si="116"/>
        <v>music</v>
      </c>
      <c r="R1276" t="str">
        <f t="shared" si="117"/>
        <v>rock</v>
      </c>
      <c r="S1276" s="10">
        <f t="shared" si="118"/>
        <v>41151.690104166664</v>
      </c>
      <c r="T1276" s="10">
        <f t="shared" si="119"/>
        <v>41116.690104166664</v>
      </c>
    </row>
    <row r="1277" spans="1:20"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162.14066666666668</v>
      </c>
      <c r="P1277">
        <f t="shared" si="115"/>
        <v>62.522107969151669</v>
      </c>
      <c r="Q1277" s="6" t="str">
        <f t="shared" si="116"/>
        <v>music</v>
      </c>
      <c r="R1277" t="str">
        <f t="shared" si="117"/>
        <v>rock</v>
      </c>
      <c r="S1277" s="10">
        <f t="shared" si="118"/>
        <v>41493.867905092593</v>
      </c>
      <c r="T1277" s="10">
        <f t="shared" si="119"/>
        <v>41458.867905092593</v>
      </c>
    </row>
    <row r="1278" spans="1:20"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104.42100000000001</v>
      </c>
      <c r="P1278">
        <f t="shared" si="115"/>
        <v>46.06808823529412</v>
      </c>
      <c r="Q1278" s="6" t="str">
        <f t="shared" si="116"/>
        <v>music</v>
      </c>
      <c r="R1278" t="str">
        <f t="shared" si="117"/>
        <v>rock</v>
      </c>
      <c r="S1278" s="10">
        <f t="shared" si="118"/>
        <v>40057.166666666664</v>
      </c>
      <c r="T1278" s="10">
        <f t="shared" si="119"/>
        <v>40007.704247685186</v>
      </c>
    </row>
    <row r="1279" spans="1:20"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106.12433333333333</v>
      </c>
      <c r="P1279">
        <f t="shared" si="115"/>
        <v>38.543946731234868</v>
      </c>
      <c r="Q1279" s="6" t="str">
        <f t="shared" si="116"/>
        <v>music</v>
      </c>
      <c r="R1279" t="str">
        <f t="shared" si="117"/>
        <v>rock</v>
      </c>
      <c r="S1279" s="10">
        <f t="shared" si="118"/>
        <v>41156.561886574076</v>
      </c>
      <c r="T1279" s="10">
        <f t="shared" si="119"/>
        <v>41121.561886574076</v>
      </c>
    </row>
    <row r="1280" spans="1:20"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154.93846153846152</v>
      </c>
      <c r="P1280">
        <f t="shared" si="115"/>
        <v>53.005263157894738</v>
      </c>
      <c r="Q1280" s="6" t="str">
        <f t="shared" si="116"/>
        <v>music</v>
      </c>
      <c r="R1280" t="str">
        <f t="shared" si="117"/>
        <v>rock</v>
      </c>
      <c r="S1280" s="10">
        <f t="shared" si="118"/>
        <v>41815.083333333336</v>
      </c>
      <c r="T1280" s="10">
        <f t="shared" si="119"/>
        <v>41786.555162037039</v>
      </c>
    </row>
    <row r="1281" spans="1:20"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110.77157238734421</v>
      </c>
      <c r="P1281">
        <f t="shared" si="115"/>
        <v>73.355396825396824</v>
      </c>
      <c r="Q1281" s="6" t="str">
        <f t="shared" si="116"/>
        <v>music</v>
      </c>
      <c r="R1281" t="str">
        <f t="shared" si="117"/>
        <v>rock</v>
      </c>
      <c r="S1281" s="10">
        <f t="shared" si="118"/>
        <v>41722.057523148149</v>
      </c>
      <c r="T1281" s="10">
        <f t="shared" si="119"/>
        <v>41682.099189814813</v>
      </c>
    </row>
    <row r="1282" spans="1:20"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4"/>
        <v>110.91186666666665</v>
      </c>
      <c r="P1282">
        <f t="shared" si="115"/>
        <v>127.97523076923076</v>
      </c>
      <c r="Q1282" s="6" t="str">
        <f t="shared" si="116"/>
        <v>music</v>
      </c>
      <c r="R1282" t="str">
        <f t="shared" si="117"/>
        <v>rock</v>
      </c>
      <c r="S1282" s="10">
        <f t="shared" si="118"/>
        <v>40603.757569444446</v>
      </c>
      <c r="T1282" s="10">
        <f t="shared" si="119"/>
        <v>40513.757569444446</v>
      </c>
    </row>
    <row r="1283" spans="1:20"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20">E1283/D1283 * 100</f>
        <v>110.71428571428572</v>
      </c>
      <c r="P1283">
        <f t="shared" ref="P1283:P1346" si="121">E1283/L1283</f>
        <v>104.72972972972973</v>
      </c>
      <c r="Q1283" s="6" t="str">
        <f t="shared" ref="Q1283:Q1346" si="122">LEFT(N1283, SEARCH("/",N1283,1) - 1)</f>
        <v>music</v>
      </c>
      <c r="R1283" t="str">
        <f t="shared" ref="R1283:R1346" si="123">RIGHT(N1283, LEN(N1283) - SEARCH("/",N1283,1) )</f>
        <v>rock</v>
      </c>
      <c r="S1283" s="10">
        <f t="shared" ref="S1283:S1346" si="124">(((I1283/60)/60)/24) + DATE(1970,1,1)</f>
        <v>41483.743472222224</v>
      </c>
      <c r="T1283" s="10">
        <f t="shared" ref="T1283:T1346" si="125">(((J1283/60)/60)/24) + DATE(1970,1,1)</f>
        <v>41463.743472222224</v>
      </c>
    </row>
    <row r="1284" spans="1:20"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123.61333333333333</v>
      </c>
      <c r="P1284">
        <f t="shared" si="121"/>
        <v>67.671532846715323</v>
      </c>
      <c r="Q1284" s="6" t="str">
        <f t="shared" si="122"/>
        <v>music</v>
      </c>
      <c r="R1284" t="str">
        <f t="shared" si="123"/>
        <v>rock</v>
      </c>
      <c r="S1284" s="10">
        <f t="shared" si="124"/>
        <v>41617.207638888889</v>
      </c>
      <c r="T1284" s="10">
        <f t="shared" si="125"/>
        <v>41586.475173611114</v>
      </c>
    </row>
    <row r="1285" spans="1:20"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211.05</v>
      </c>
      <c r="P1285">
        <f t="shared" si="121"/>
        <v>95.931818181818187</v>
      </c>
      <c r="Q1285" s="6" t="str">
        <f t="shared" si="122"/>
        <v>music</v>
      </c>
      <c r="R1285" t="str">
        <f t="shared" si="123"/>
        <v>rock</v>
      </c>
      <c r="S1285" s="10">
        <f t="shared" si="124"/>
        <v>41344.166666666664</v>
      </c>
      <c r="T1285" s="10">
        <f t="shared" si="125"/>
        <v>41320.717465277776</v>
      </c>
    </row>
    <row r="1286" spans="1:20"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1"/>
        <v>65.161290322580641</v>
      </c>
      <c r="Q1286" s="6" t="str">
        <f t="shared" si="122"/>
        <v>theater</v>
      </c>
      <c r="R1286" t="str">
        <f t="shared" si="123"/>
        <v>plays</v>
      </c>
      <c r="S1286" s="10">
        <f t="shared" si="124"/>
        <v>42735.707638888889</v>
      </c>
      <c r="T1286" s="10">
        <f t="shared" si="125"/>
        <v>42712.23474537037</v>
      </c>
    </row>
    <row r="1287" spans="1:20"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101.64999999999999</v>
      </c>
      <c r="P1287">
        <f t="shared" si="121"/>
        <v>32.269841269841272</v>
      </c>
      <c r="Q1287" s="6" t="str">
        <f t="shared" si="122"/>
        <v>theater</v>
      </c>
      <c r="R1287" t="str">
        <f t="shared" si="123"/>
        <v>plays</v>
      </c>
      <c r="S1287" s="10">
        <f t="shared" si="124"/>
        <v>42175.583043981482</v>
      </c>
      <c r="T1287" s="10">
        <f t="shared" si="125"/>
        <v>42160.583043981482</v>
      </c>
    </row>
    <row r="1288" spans="1:20"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108.33333333333333</v>
      </c>
      <c r="P1288">
        <f t="shared" si="121"/>
        <v>81.25</v>
      </c>
      <c r="Q1288" s="6" t="str">
        <f t="shared" si="122"/>
        <v>theater</v>
      </c>
      <c r="R1288" t="str">
        <f t="shared" si="123"/>
        <v>plays</v>
      </c>
      <c r="S1288" s="10">
        <f t="shared" si="124"/>
        <v>42052.583333333328</v>
      </c>
      <c r="T1288" s="10">
        <f t="shared" si="125"/>
        <v>42039.384571759263</v>
      </c>
    </row>
    <row r="1289" spans="1:20"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1"/>
        <v>24.2</v>
      </c>
      <c r="Q1289" s="6" t="str">
        <f t="shared" si="122"/>
        <v>theater</v>
      </c>
      <c r="R1289" t="str">
        <f t="shared" si="123"/>
        <v>plays</v>
      </c>
      <c r="S1289" s="10">
        <f t="shared" si="124"/>
        <v>42167.621018518519</v>
      </c>
      <c r="T1289" s="10">
        <f t="shared" si="125"/>
        <v>42107.621018518519</v>
      </c>
    </row>
    <row r="1290" spans="1:20"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100.44999999999999</v>
      </c>
      <c r="P1290">
        <f t="shared" si="121"/>
        <v>65.868852459016395</v>
      </c>
      <c r="Q1290" s="6" t="str">
        <f t="shared" si="122"/>
        <v>theater</v>
      </c>
      <c r="R1290" t="str">
        <f t="shared" si="123"/>
        <v>plays</v>
      </c>
      <c r="S1290" s="10">
        <f t="shared" si="124"/>
        <v>42592.166666666672</v>
      </c>
      <c r="T1290" s="10">
        <f t="shared" si="125"/>
        <v>42561.154664351852</v>
      </c>
    </row>
    <row r="1291" spans="1:20"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125.06666666666666</v>
      </c>
      <c r="P1291">
        <f t="shared" si="121"/>
        <v>36.07692307692308</v>
      </c>
      <c r="Q1291" s="6" t="str">
        <f t="shared" si="122"/>
        <v>theater</v>
      </c>
      <c r="R1291" t="str">
        <f t="shared" si="123"/>
        <v>plays</v>
      </c>
      <c r="S1291" s="10">
        <f t="shared" si="124"/>
        <v>42739.134780092587</v>
      </c>
      <c r="T1291" s="10">
        <f t="shared" si="125"/>
        <v>42709.134780092587</v>
      </c>
    </row>
    <row r="1292" spans="1:20"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108.57142857142857</v>
      </c>
      <c r="P1292">
        <f t="shared" si="121"/>
        <v>44.186046511627907</v>
      </c>
      <c r="Q1292" s="6" t="str">
        <f t="shared" si="122"/>
        <v>theater</v>
      </c>
      <c r="R1292" t="str">
        <f t="shared" si="123"/>
        <v>plays</v>
      </c>
      <c r="S1292" s="10">
        <f t="shared" si="124"/>
        <v>42117.290972222225</v>
      </c>
      <c r="T1292" s="10">
        <f t="shared" si="125"/>
        <v>42086.614942129629</v>
      </c>
    </row>
    <row r="1293" spans="1:20"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145.70000000000002</v>
      </c>
      <c r="P1293">
        <f t="shared" si="121"/>
        <v>104.07142857142857</v>
      </c>
      <c r="Q1293" s="6" t="str">
        <f t="shared" si="122"/>
        <v>theater</v>
      </c>
      <c r="R1293" t="str">
        <f t="shared" si="123"/>
        <v>plays</v>
      </c>
      <c r="S1293" s="10">
        <f t="shared" si="124"/>
        <v>42101.291666666672</v>
      </c>
      <c r="T1293" s="10">
        <f t="shared" si="125"/>
        <v>42064.652673611112</v>
      </c>
    </row>
    <row r="1294" spans="1:20"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110.00000000000001</v>
      </c>
      <c r="P1294">
        <f t="shared" si="121"/>
        <v>35.96153846153846</v>
      </c>
      <c r="Q1294" s="6" t="str">
        <f t="shared" si="122"/>
        <v>theater</v>
      </c>
      <c r="R1294" t="str">
        <f t="shared" si="123"/>
        <v>plays</v>
      </c>
      <c r="S1294" s="10">
        <f t="shared" si="124"/>
        <v>42283.957638888889</v>
      </c>
      <c r="T1294" s="10">
        <f t="shared" si="125"/>
        <v>42256.764212962968</v>
      </c>
    </row>
    <row r="1295" spans="1:20"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102.23333333333333</v>
      </c>
      <c r="P1295">
        <f t="shared" si="121"/>
        <v>127.79166666666667</v>
      </c>
      <c r="Q1295" s="6" t="str">
        <f t="shared" si="122"/>
        <v>theater</v>
      </c>
      <c r="R1295" t="str">
        <f t="shared" si="123"/>
        <v>plays</v>
      </c>
      <c r="S1295" s="10">
        <f t="shared" si="124"/>
        <v>42322.742719907401</v>
      </c>
      <c r="T1295" s="10">
        <f t="shared" si="125"/>
        <v>42292.701053240744</v>
      </c>
    </row>
    <row r="1296" spans="1:20"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1"/>
        <v>27.727272727272727</v>
      </c>
      <c r="Q1296" s="6" t="str">
        <f t="shared" si="122"/>
        <v>theater</v>
      </c>
      <c r="R1296" t="str">
        <f t="shared" si="123"/>
        <v>plays</v>
      </c>
      <c r="S1296" s="10">
        <f t="shared" si="124"/>
        <v>42296.458333333328</v>
      </c>
      <c r="T1296" s="10">
        <f t="shared" si="125"/>
        <v>42278.453668981485</v>
      </c>
    </row>
    <row r="1297" spans="1:20"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101.96000000000001</v>
      </c>
      <c r="P1297">
        <f t="shared" si="121"/>
        <v>39.828125</v>
      </c>
      <c r="Q1297" s="6" t="str">
        <f t="shared" si="122"/>
        <v>theater</v>
      </c>
      <c r="R1297" t="str">
        <f t="shared" si="123"/>
        <v>plays</v>
      </c>
      <c r="S1297" s="10">
        <f t="shared" si="124"/>
        <v>42214.708333333328</v>
      </c>
      <c r="T1297" s="10">
        <f t="shared" si="125"/>
        <v>42184.572881944448</v>
      </c>
    </row>
    <row r="1298" spans="1:20"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141.1764705882353</v>
      </c>
      <c r="P1298">
        <f t="shared" si="121"/>
        <v>52.173913043478258</v>
      </c>
      <c r="Q1298" s="6" t="str">
        <f t="shared" si="122"/>
        <v>theater</v>
      </c>
      <c r="R1298" t="str">
        <f t="shared" si="123"/>
        <v>plays</v>
      </c>
      <c r="S1298" s="10">
        <f t="shared" si="124"/>
        <v>42443.008946759262</v>
      </c>
      <c r="T1298" s="10">
        <f t="shared" si="125"/>
        <v>42423.050613425927</v>
      </c>
    </row>
    <row r="1299" spans="1:20"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109.52500000000001</v>
      </c>
      <c r="P1299">
        <f t="shared" si="121"/>
        <v>92.037815126050418</v>
      </c>
      <c r="Q1299" s="6" t="str">
        <f t="shared" si="122"/>
        <v>theater</v>
      </c>
      <c r="R1299" t="str">
        <f t="shared" si="123"/>
        <v>plays</v>
      </c>
      <c r="S1299" s="10">
        <f t="shared" si="124"/>
        <v>42491.747199074074</v>
      </c>
      <c r="T1299" s="10">
        <f t="shared" si="125"/>
        <v>42461.747199074074</v>
      </c>
    </row>
    <row r="1300" spans="1:20"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104.65</v>
      </c>
      <c r="P1300">
        <f t="shared" si="121"/>
        <v>63.424242424242422</v>
      </c>
      <c r="Q1300" s="6" t="str">
        <f t="shared" si="122"/>
        <v>theater</v>
      </c>
      <c r="R1300" t="str">
        <f t="shared" si="123"/>
        <v>plays</v>
      </c>
      <c r="S1300" s="10">
        <f t="shared" si="124"/>
        <v>42488.680925925932</v>
      </c>
      <c r="T1300" s="10">
        <f t="shared" si="125"/>
        <v>42458.680925925932</v>
      </c>
    </row>
    <row r="1301" spans="1:20"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1"/>
        <v>135.625</v>
      </c>
      <c r="Q1301" s="6" t="str">
        <f t="shared" si="122"/>
        <v>theater</v>
      </c>
      <c r="R1301" t="str">
        <f t="shared" si="123"/>
        <v>plays</v>
      </c>
      <c r="S1301" s="10">
        <f t="shared" si="124"/>
        <v>42199.814340277779</v>
      </c>
      <c r="T1301" s="10">
        <f t="shared" si="125"/>
        <v>42169.814340277779</v>
      </c>
    </row>
    <row r="1302" spans="1:20"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1"/>
        <v>168.75</v>
      </c>
      <c r="Q1302" s="6" t="str">
        <f t="shared" si="122"/>
        <v>theater</v>
      </c>
      <c r="R1302" t="str">
        <f t="shared" si="123"/>
        <v>plays</v>
      </c>
      <c r="S1302" s="10">
        <f t="shared" si="124"/>
        <v>42522.789583333331</v>
      </c>
      <c r="T1302" s="10">
        <f t="shared" si="125"/>
        <v>42483.675208333334</v>
      </c>
    </row>
    <row r="1303" spans="1:20"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102.75000000000001</v>
      </c>
      <c r="P1303">
        <f t="shared" si="121"/>
        <v>70.862068965517238</v>
      </c>
      <c r="Q1303" s="6" t="str">
        <f t="shared" si="122"/>
        <v>theater</v>
      </c>
      <c r="R1303" t="str">
        <f t="shared" si="123"/>
        <v>plays</v>
      </c>
      <c r="S1303" s="10">
        <f t="shared" si="124"/>
        <v>42206.125</v>
      </c>
      <c r="T1303" s="10">
        <f t="shared" si="125"/>
        <v>42195.749745370369</v>
      </c>
    </row>
    <row r="1304" spans="1:20"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1"/>
        <v>50</v>
      </c>
      <c r="Q1304" s="6" t="str">
        <f t="shared" si="122"/>
        <v>theater</v>
      </c>
      <c r="R1304" t="str">
        <f t="shared" si="123"/>
        <v>plays</v>
      </c>
      <c r="S1304" s="10">
        <f t="shared" si="124"/>
        <v>42705.099664351852</v>
      </c>
      <c r="T1304" s="10">
        <f t="shared" si="125"/>
        <v>42675.057997685188</v>
      </c>
    </row>
    <row r="1305" spans="1:20"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130.26085714285716</v>
      </c>
      <c r="P1305">
        <f t="shared" si="121"/>
        <v>42.214166666666671</v>
      </c>
      <c r="Q1305" s="6" t="str">
        <f t="shared" si="122"/>
        <v>theater</v>
      </c>
      <c r="R1305" t="str">
        <f t="shared" si="123"/>
        <v>plays</v>
      </c>
      <c r="S1305" s="10">
        <f t="shared" si="124"/>
        <v>42582.458333333328</v>
      </c>
      <c r="T1305" s="10">
        <f t="shared" si="125"/>
        <v>42566.441203703704</v>
      </c>
    </row>
    <row r="1306" spans="1:20"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39.627499999999998</v>
      </c>
      <c r="P1306">
        <f t="shared" si="121"/>
        <v>152.41346153846155</v>
      </c>
      <c r="Q1306" s="6" t="str">
        <f t="shared" si="122"/>
        <v>technology</v>
      </c>
      <c r="R1306" t="str">
        <f t="shared" si="123"/>
        <v>wearables</v>
      </c>
      <c r="S1306" s="10">
        <f t="shared" si="124"/>
        <v>42807.152835648143</v>
      </c>
      <c r="T1306" s="10">
        <f t="shared" si="125"/>
        <v>42747.194502314815</v>
      </c>
    </row>
    <row r="1307" spans="1:20"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25.976666666666663</v>
      </c>
      <c r="P1307">
        <f t="shared" si="121"/>
        <v>90.616279069767444</v>
      </c>
      <c r="Q1307" s="6" t="str">
        <f t="shared" si="122"/>
        <v>technology</v>
      </c>
      <c r="R1307" t="str">
        <f t="shared" si="123"/>
        <v>wearables</v>
      </c>
      <c r="S1307" s="10">
        <f t="shared" si="124"/>
        <v>42572.729166666672</v>
      </c>
      <c r="T1307" s="10">
        <f t="shared" si="125"/>
        <v>42543.665601851855</v>
      </c>
    </row>
    <row r="1308" spans="1:20"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65.24636363636364</v>
      </c>
      <c r="P1308">
        <f t="shared" si="121"/>
        <v>201.60393258426967</v>
      </c>
      <c r="Q1308" s="6" t="str">
        <f t="shared" si="122"/>
        <v>technology</v>
      </c>
      <c r="R1308" t="str">
        <f t="shared" si="123"/>
        <v>wearables</v>
      </c>
      <c r="S1308" s="10">
        <f t="shared" si="124"/>
        <v>41977.457569444443</v>
      </c>
      <c r="T1308" s="10">
        <f t="shared" si="125"/>
        <v>41947.457569444443</v>
      </c>
    </row>
    <row r="1309" spans="1:20"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11.514000000000001</v>
      </c>
      <c r="P1309">
        <f t="shared" si="121"/>
        <v>127.93333333333334</v>
      </c>
      <c r="Q1309" s="6" t="str">
        <f t="shared" si="122"/>
        <v>technology</v>
      </c>
      <c r="R1309" t="str">
        <f t="shared" si="123"/>
        <v>wearables</v>
      </c>
      <c r="S1309" s="10">
        <f t="shared" si="124"/>
        <v>42417.503229166665</v>
      </c>
      <c r="T1309" s="10">
        <f t="shared" si="125"/>
        <v>42387.503229166665</v>
      </c>
    </row>
    <row r="1310" spans="1:2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11.360000000000001</v>
      </c>
      <c r="P1310">
        <f t="shared" si="121"/>
        <v>29.894736842105264</v>
      </c>
      <c r="Q1310" s="6" t="str">
        <f t="shared" si="122"/>
        <v>technology</v>
      </c>
      <c r="R1310" t="str">
        <f t="shared" si="123"/>
        <v>wearables</v>
      </c>
      <c r="S1310" s="10">
        <f t="shared" si="124"/>
        <v>42651.613564814819</v>
      </c>
      <c r="T1310" s="10">
        <f t="shared" si="125"/>
        <v>42611.613564814819</v>
      </c>
    </row>
    <row r="1311" spans="1:20"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111.99130434782609</v>
      </c>
      <c r="P1311">
        <f t="shared" si="121"/>
        <v>367.97142857142859</v>
      </c>
      <c r="Q1311" s="6" t="str">
        <f t="shared" si="122"/>
        <v>technology</v>
      </c>
      <c r="R1311" t="str">
        <f t="shared" si="123"/>
        <v>wearables</v>
      </c>
      <c r="S1311" s="10">
        <f t="shared" si="124"/>
        <v>42292.882731481484</v>
      </c>
      <c r="T1311" s="10">
        <f t="shared" si="125"/>
        <v>42257.882731481484</v>
      </c>
    </row>
    <row r="1312" spans="1:20"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15.5</v>
      </c>
      <c r="P1312">
        <f t="shared" si="121"/>
        <v>129.16666666666666</v>
      </c>
      <c r="Q1312" s="6" t="str">
        <f t="shared" si="122"/>
        <v>technology</v>
      </c>
      <c r="R1312" t="str">
        <f t="shared" si="123"/>
        <v>wearables</v>
      </c>
      <c r="S1312" s="10">
        <f t="shared" si="124"/>
        <v>42601.667245370365</v>
      </c>
      <c r="T1312" s="10">
        <f t="shared" si="125"/>
        <v>42556.667245370365</v>
      </c>
    </row>
    <row r="1313" spans="1:20"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32.027999999999999</v>
      </c>
      <c r="P1313">
        <f t="shared" si="121"/>
        <v>800.7</v>
      </c>
      <c r="Q1313" s="6" t="str">
        <f t="shared" si="122"/>
        <v>technology</v>
      </c>
      <c r="R1313" t="str">
        <f t="shared" si="123"/>
        <v>wearables</v>
      </c>
      <c r="S1313" s="10">
        <f t="shared" si="124"/>
        <v>42704.843969907408</v>
      </c>
      <c r="T1313" s="10">
        <f t="shared" si="125"/>
        <v>42669.802303240736</v>
      </c>
    </row>
    <row r="1314" spans="1:20"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0.60869565217391308</v>
      </c>
      <c r="P1314">
        <f t="shared" si="121"/>
        <v>28</v>
      </c>
      <c r="Q1314" s="6" t="str">
        <f t="shared" si="122"/>
        <v>technology</v>
      </c>
      <c r="R1314" t="str">
        <f t="shared" si="123"/>
        <v>wearables</v>
      </c>
      <c r="S1314" s="10">
        <f t="shared" si="124"/>
        <v>42112.702800925923</v>
      </c>
      <c r="T1314" s="10">
        <f t="shared" si="125"/>
        <v>42082.702800925923</v>
      </c>
    </row>
    <row r="1315" spans="1:20"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31.114999999999998</v>
      </c>
      <c r="P1315">
        <f t="shared" si="121"/>
        <v>102.01639344262296</v>
      </c>
      <c r="Q1315" s="6" t="str">
        <f t="shared" si="122"/>
        <v>technology</v>
      </c>
      <c r="R1315" t="str">
        <f t="shared" si="123"/>
        <v>wearables</v>
      </c>
      <c r="S1315" s="10">
        <f t="shared" si="124"/>
        <v>42432.709652777776</v>
      </c>
      <c r="T1315" s="10">
        <f t="shared" si="125"/>
        <v>42402.709652777776</v>
      </c>
    </row>
    <row r="1316" spans="1:20"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1.1266666666666667</v>
      </c>
      <c r="P1316">
        <f t="shared" si="121"/>
        <v>184.36363636363637</v>
      </c>
      <c r="Q1316" s="6" t="str">
        <f t="shared" si="122"/>
        <v>technology</v>
      </c>
      <c r="R1316" t="str">
        <f t="shared" si="123"/>
        <v>wearables</v>
      </c>
      <c r="S1316" s="10">
        <f t="shared" si="124"/>
        <v>42664.669675925921</v>
      </c>
      <c r="T1316" s="10">
        <f t="shared" si="125"/>
        <v>42604.669675925921</v>
      </c>
    </row>
    <row r="1317" spans="1:20"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40.404000000000003</v>
      </c>
      <c r="P1317">
        <f t="shared" si="121"/>
        <v>162.91935483870967</v>
      </c>
      <c r="Q1317" s="6" t="str">
        <f t="shared" si="122"/>
        <v>technology</v>
      </c>
      <c r="R1317" t="str">
        <f t="shared" si="123"/>
        <v>wearables</v>
      </c>
      <c r="S1317" s="10">
        <f t="shared" si="124"/>
        <v>42314.041666666672</v>
      </c>
      <c r="T1317" s="10">
        <f t="shared" si="125"/>
        <v>42278.498240740737</v>
      </c>
    </row>
    <row r="1318" spans="1:20"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1.3333333333333333E-3</v>
      </c>
      <c r="P1318">
        <f t="shared" si="121"/>
        <v>1</v>
      </c>
      <c r="Q1318" s="6" t="str">
        <f t="shared" si="122"/>
        <v>technology</v>
      </c>
      <c r="R1318" t="str">
        <f t="shared" si="123"/>
        <v>wearables</v>
      </c>
      <c r="S1318" s="10">
        <f t="shared" si="124"/>
        <v>42428.961909722217</v>
      </c>
      <c r="T1318" s="10">
        <f t="shared" si="125"/>
        <v>42393.961909722217</v>
      </c>
    </row>
    <row r="1319" spans="1:20"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5.7334999999999994</v>
      </c>
      <c r="P1319">
        <f t="shared" si="121"/>
        <v>603.52631578947364</v>
      </c>
      <c r="Q1319" s="6" t="str">
        <f t="shared" si="122"/>
        <v>technology</v>
      </c>
      <c r="R1319" t="str">
        <f t="shared" si="123"/>
        <v>wearables</v>
      </c>
      <c r="S1319" s="10">
        <f t="shared" si="124"/>
        <v>42572.583333333328</v>
      </c>
      <c r="T1319" s="10">
        <f t="shared" si="125"/>
        <v>42520.235486111109</v>
      </c>
    </row>
    <row r="1320" spans="1:20"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15.324999999999999</v>
      </c>
      <c r="P1320">
        <f t="shared" si="121"/>
        <v>45.407407407407405</v>
      </c>
      <c r="Q1320" s="6" t="str">
        <f t="shared" si="122"/>
        <v>technology</v>
      </c>
      <c r="R1320" t="str">
        <f t="shared" si="123"/>
        <v>wearables</v>
      </c>
      <c r="S1320" s="10">
        <f t="shared" si="124"/>
        <v>42015.043657407412</v>
      </c>
      <c r="T1320" s="10">
        <f t="shared" si="125"/>
        <v>41985.043657407412</v>
      </c>
    </row>
    <row r="1321" spans="1:20"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15.103448275862069</v>
      </c>
      <c r="P1321">
        <f t="shared" si="121"/>
        <v>97.333333333333329</v>
      </c>
      <c r="Q1321" s="6" t="str">
        <f t="shared" si="122"/>
        <v>technology</v>
      </c>
      <c r="R1321" t="str">
        <f t="shared" si="123"/>
        <v>wearables</v>
      </c>
      <c r="S1321" s="10">
        <f t="shared" si="124"/>
        <v>41831.666666666664</v>
      </c>
      <c r="T1321" s="10">
        <f t="shared" si="125"/>
        <v>41816.812094907407</v>
      </c>
    </row>
    <row r="1322" spans="1:20"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0.503</v>
      </c>
      <c r="P1322">
        <f t="shared" si="121"/>
        <v>167.66666666666666</v>
      </c>
      <c r="Q1322" s="6" t="str">
        <f t="shared" si="122"/>
        <v>technology</v>
      </c>
      <c r="R1322" t="str">
        <f t="shared" si="123"/>
        <v>wearables</v>
      </c>
      <c r="S1322" s="10">
        <f t="shared" si="124"/>
        <v>42734.958333333328</v>
      </c>
      <c r="T1322" s="10">
        <f t="shared" si="125"/>
        <v>42705.690347222218</v>
      </c>
    </row>
    <row r="1323" spans="1:20"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1.3028138528138529</v>
      </c>
      <c r="P1323">
        <f t="shared" si="121"/>
        <v>859.85714285714289</v>
      </c>
      <c r="Q1323" s="6" t="str">
        <f t="shared" si="122"/>
        <v>technology</v>
      </c>
      <c r="R1323" t="str">
        <f t="shared" si="123"/>
        <v>wearables</v>
      </c>
      <c r="S1323" s="10">
        <f t="shared" si="124"/>
        <v>42727.74927083333</v>
      </c>
      <c r="T1323" s="10">
        <f t="shared" si="125"/>
        <v>42697.74927083333</v>
      </c>
    </row>
    <row r="1324" spans="1:20"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0.30285714285714288</v>
      </c>
      <c r="P1324">
        <f t="shared" si="121"/>
        <v>26.5</v>
      </c>
      <c r="Q1324" s="6" t="str">
        <f t="shared" si="122"/>
        <v>technology</v>
      </c>
      <c r="R1324" t="str">
        <f t="shared" si="123"/>
        <v>wearables</v>
      </c>
      <c r="S1324" s="10">
        <f t="shared" si="124"/>
        <v>42145.656539351854</v>
      </c>
      <c r="T1324" s="10">
        <f t="shared" si="125"/>
        <v>42115.656539351854</v>
      </c>
    </row>
    <row r="1325" spans="1:20"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8.8800000000000008</v>
      </c>
      <c r="P1325">
        <f t="shared" si="121"/>
        <v>30.272727272727273</v>
      </c>
      <c r="Q1325" s="6" t="str">
        <f t="shared" si="122"/>
        <v>technology</v>
      </c>
      <c r="R1325" t="str">
        <f t="shared" si="123"/>
        <v>wearables</v>
      </c>
      <c r="S1325" s="10">
        <f t="shared" si="124"/>
        <v>42486.288194444445</v>
      </c>
      <c r="T1325" s="10">
        <f t="shared" si="125"/>
        <v>42451.698449074072</v>
      </c>
    </row>
    <row r="1326" spans="1:20"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9.84</v>
      </c>
      <c r="P1326">
        <f t="shared" si="121"/>
        <v>54.666666666666664</v>
      </c>
      <c r="Q1326" s="6" t="str">
        <f t="shared" si="122"/>
        <v>technology</v>
      </c>
      <c r="R1326" t="str">
        <f t="shared" si="123"/>
        <v>wearables</v>
      </c>
      <c r="S1326" s="10">
        <f t="shared" si="124"/>
        <v>42656.633703703701</v>
      </c>
      <c r="T1326" s="10">
        <f t="shared" si="125"/>
        <v>42626.633703703701</v>
      </c>
    </row>
    <row r="1327" spans="1:20"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2.4299999999999997</v>
      </c>
      <c r="P1327">
        <f t="shared" si="121"/>
        <v>60.75</v>
      </c>
      <c r="Q1327" s="6" t="str">
        <f t="shared" si="122"/>
        <v>technology</v>
      </c>
      <c r="R1327" t="str">
        <f t="shared" si="123"/>
        <v>wearables</v>
      </c>
      <c r="S1327" s="10">
        <f t="shared" si="124"/>
        <v>42734.086053240739</v>
      </c>
      <c r="T1327" s="10">
        <f t="shared" si="125"/>
        <v>42704.086053240739</v>
      </c>
    </row>
    <row r="1328" spans="1:20"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1.1299999999999999</v>
      </c>
      <c r="P1328">
        <f t="shared" si="121"/>
        <v>102.72727272727273</v>
      </c>
      <c r="Q1328" s="6" t="str">
        <f t="shared" si="122"/>
        <v>technology</v>
      </c>
      <c r="R1328" t="str">
        <f t="shared" si="123"/>
        <v>wearables</v>
      </c>
      <c r="S1328" s="10">
        <f t="shared" si="124"/>
        <v>42019.791990740734</v>
      </c>
      <c r="T1328" s="10">
        <f t="shared" si="125"/>
        <v>41974.791990740734</v>
      </c>
    </row>
    <row r="1329" spans="1:20"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3.5520833333333335</v>
      </c>
      <c r="P1329">
        <f t="shared" si="121"/>
        <v>41.585365853658537</v>
      </c>
      <c r="Q1329" s="6" t="str">
        <f t="shared" si="122"/>
        <v>technology</v>
      </c>
      <c r="R1329" t="str">
        <f t="shared" si="123"/>
        <v>wearables</v>
      </c>
      <c r="S1329" s="10">
        <f t="shared" si="124"/>
        <v>42153.678645833337</v>
      </c>
      <c r="T1329" s="10">
        <f t="shared" si="125"/>
        <v>42123.678645833337</v>
      </c>
    </row>
    <row r="1330" spans="1:20"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2.3306666666666667</v>
      </c>
      <c r="P1330">
        <f t="shared" si="121"/>
        <v>116.53333333333333</v>
      </c>
      <c r="Q1330" s="6" t="str">
        <f t="shared" si="122"/>
        <v>technology</v>
      </c>
      <c r="R1330" t="str">
        <f t="shared" si="123"/>
        <v>wearables</v>
      </c>
      <c r="S1330" s="10">
        <f t="shared" si="124"/>
        <v>42657.642754629633</v>
      </c>
      <c r="T1330" s="10">
        <f t="shared" si="125"/>
        <v>42612.642754629633</v>
      </c>
    </row>
    <row r="1331" spans="1:20"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0.81600000000000006</v>
      </c>
      <c r="P1331">
        <f t="shared" si="121"/>
        <v>45.333333333333336</v>
      </c>
      <c r="Q1331" s="6" t="str">
        <f t="shared" si="122"/>
        <v>technology</v>
      </c>
      <c r="R1331" t="str">
        <f t="shared" si="123"/>
        <v>wearables</v>
      </c>
      <c r="S1331" s="10">
        <f t="shared" si="124"/>
        <v>41975.263252314813</v>
      </c>
      <c r="T1331" s="10">
        <f t="shared" si="125"/>
        <v>41935.221585648149</v>
      </c>
    </row>
    <row r="1332" spans="1:20"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22.494285714285713</v>
      </c>
      <c r="P1332">
        <f t="shared" si="121"/>
        <v>157.46</v>
      </c>
      <c r="Q1332" s="6" t="str">
        <f t="shared" si="122"/>
        <v>technology</v>
      </c>
      <c r="R1332" t="str">
        <f t="shared" si="123"/>
        <v>wearables</v>
      </c>
      <c r="S1332" s="10">
        <f t="shared" si="124"/>
        <v>42553.166666666672</v>
      </c>
      <c r="T1332" s="10">
        <f t="shared" si="125"/>
        <v>42522.276724537034</v>
      </c>
    </row>
    <row r="1333" spans="1:20"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1.3668</v>
      </c>
      <c r="P1333">
        <f t="shared" si="121"/>
        <v>100.5</v>
      </c>
      <c r="Q1333" s="6" t="str">
        <f t="shared" si="122"/>
        <v>technology</v>
      </c>
      <c r="R1333" t="str">
        <f t="shared" si="123"/>
        <v>wearables</v>
      </c>
      <c r="S1333" s="10">
        <f t="shared" si="124"/>
        <v>42599.50409722222</v>
      </c>
      <c r="T1333" s="10">
        <f t="shared" si="125"/>
        <v>42569.50409722222</v>
      </c>
    </row>
    <row r="1334" spans="1:20"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t="e">
        <f t="shared" si="121"/>
        <v>#DIV/0!</v>
      </c>
      <c r="Q1334" s="6" t="str">
        <f t="shared" si="122"/>
        <v>technology</v>
      </c>
      <c r="R1334" t="str">
        <f t="shared" si="123"/>
        <v>wearables</v>
      </c>
      <c r="S1334" s="10">
        <f t="shared" si="124"/>
        <v>42762.060277777782</v>
      </c>
      <c r="T1334" s="10">
        <f t="shared" si="125"/>
        <v>42732.060277777782</v>
      </c>
    </row>
    <row r="1335" spans="1:20"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t="e">
        <f t="shared" si="121"/>
        <v>#DIV/0!</v>
      </c>
      <c r="Q1335" s="6" t="str">
        <f t="shared" si="122"/>
        <v>technology</v>
      </c>
      <c r="R1335" t="str">
        <f t="shared" si="123"/>
        <v>wearables</v>
      </c>
      <c r="S1335" s="10">
        <f t="shared" si="124"/>
        <v>41836.106770833336</v>
      </c>
      <c r="T1335" s="10">
        <f t="shared" si="125"/>
        <v>41806.106770833336</v>
      </c>
    </row>
    <row r="1336" spans="1:20"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10.754135338345865</v>
      </c>
      <c r="P1336">
        <f t="shared" si="121"/>
        <v>51.822463768115945</v>
      </c>
      <c r="Q1336" s="6" t="str">
        <f t="shared" si="122"/>
        <v>technology</v>
      </c>
      <c r="R1336" t="str">
        <f t="shared" si="123"/>
        <v>wearables</v>
      </c>
      <c r="S1336" s="10">
        <f t="shared" si="124"/>
        <v>42440.774155092593</v>
      </c>
      <c r="T1336" s="10">
        <f t="shared" si="125"/>
        <v>42410.774155092593</v>
      </c>
    </row>
    <row r="1337" spans="1:20"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19.759999999999998</v>
      </c>
      <c r="P1337">
        <f t="shared" si="121"/>
        <v>308.75</v>
      </c>
      <c r="Q1337" s="6" t="str">
        <f t="shared" si="122"/>
        <v>technology</v>
      </c>
      <c r="R1337" t="str">
        <f t="shared" si="123"/>
        <v>wearables</v>
      </c>
      <c r="S1337" s="10">
        <f t="shared" si="124"/>
        <v>42343.936365740738</v>
      </c>
      <c r="T1337" s="10">
        <f t="shared" si="125"/>
        <v>42313.936365740738</v>
      </c>
    </row>
    <row r="1338" spans="1:20"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84.946999999999989</v>
      </c>
      <c r="P1338">
        <f t="shared" si="121"/>
        <v>379.22767857142856</v>
      </c>
      <c r="Q1338" s="6" t="str">
        <f t="shared" si="122"/>
        <v>technology</v>
      </c>
      <c r="R1338" t="str">
        <f t="shared" si="123"/>
        <v>wearables</v>
      </c>
      <c r="S1338" s="10">
        <f t="shared" si="124"/>
        <v>41990.863750000004</v>
      </c>
      <c r="T1338" s="10">
        <f t="shared" si="125"/>
        <v>41955.863750000004</v>
      </c>
    </row>
    <row r="1339" spans="1:20"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49.381999999999998</v>
      </c>
      <c r="P1339">
        <f t="shared" si="121"/>
        <v>176.36428571428573</v>
      </c>
      <c r="Q1339" s="6" t="str">
        <f t="shared" si="122"/>
        <v>technology</v>
      </c>
      <c r="R1339" t="str">
        <f t="shared" si="123"/>
        <v>wearables</v>
      </c>
      <c r="S1339" s="10">
        <f t="shared" si="124"/>
        <v>42797.577303240745</v>
      </c>
      <c r="T1339" s="10">
        <f t="shared" si="125"/>
        <v>42767.577303240745</v>
      </c>
    </row>
    <row r="1340" spans="1:20"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3.3033333333333332</v>
      </c>
      <c r="P1340">
        <f t="shared" si="121"/>
        <v>66.066666666666663</v>
      </c>
      <c r="Q1340" s="6" t="str">
        <f t="shared" si="122"/>
        <v>technology</v>
      </c>
      <c r="R1340" t="str">
        <f t="shared" si="123"/>
        <v>wearables</v>
      </c>
      <c r="S1340" s="10">
        <f t="shared" si="124"/>
        <v>42218.803622685184</v>
      </c>
      <c r="T1340" s="10">
        <f t="shared" si="125"/>
        <v>42188.803622685184</v>
      </c>
    </row>
    <row r="1341" spans="1:20"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6.6339999999999995</v>
      </c>
      <c r="P1341">
        <f t="shared" si="121"/>
        <v>89.648648648648646</v>
      </c>
      <c r="Q1341" s="6" t="str">
        <f t="shared" si="122"/>
        <v>technology</v>
      </c>
      <c r="R1341" t="str">
        <f t="shared" si="123"/>
        <v>wearables</v>
      </c>
      <c r="S1341" s="10">
        <f t="shared" si="124"/>
        <v>41981.688831018517</v>
      </c>
      <c r="T1341" s="10">
        <f t="shared" si="125"/>
        <v>41936.647164351853</v>
      </c>
    </row>
    <row r="1342" spans="1:20"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t="e">
        <f t="shared" si="121"/>
        <v>#DIV/0!</v>
      </c>
      <c r="Q1342" s="6" t="str">
        <f t="shared" si="122"/>
        <v>technology</v>
      </c>
      <c r="R1342" t="str">
        <f t="shared" si="123"/>
        <v>wearables</v>
      </c>
      <c r="S1342" s="10">
        <f t="shared" si="124"/>
        <v>41866.595520833333</v>
      </c>
      <c r="T1342" s="10">
        <f t="shared" si="125"/>
        <v>41836.595520833333</v>
      </c>
    </row>
    <row r="1343" spans="1:20"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70.36</v>
      </c>
      <c r="P1343">
        <f t="shared" si="121"/>
        <v>382.39130434782606</v>
      </c>
      <c r="Q1343" s="6" t="str">
        <f t="shared" si="122"/>
        <v>technology</v>
      </c>
      <c r="R1343" t="str">
        <f t="shared" si="123"/>
        <v>wearables</v>
      </c>
      <c r="S1343" s="10">
        <f t="shared" si="124"/>
        <v>42644.624039351853</v>
      </c>
      <c r="T1343" s="10">
        <f t="shared" si="125"/>
        <v>42612.624039351853</v>
      </c>
    </row>
    <row r="1344" spans="1:20"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0.2</v>
      </c>
      <c r="P1344">
        <f t="shared" si="121"/>
        <v>100</v>
      </c>
      <c r="Q1344" s="6" t="str">
        <f t="shared" si="122"/>
        <v>technology</v>
      </c>
      <c r="R1344" t="str">
        <f t="shared" si="123"/>
        <v>wearables</v>
      </c>
      <c r="S1344" s="10">
        <f t="shared" si="124"/>
        <v>42202.816423611104</v>
      </c>
      <c r="T1344" s="10">
        <f t="shared" si="125"/>
        <v>42172.816423611104</v>
      </c>
    </row>
    <row r="1345" spans="1:20"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102.298</v>
      </c>
      <c r="P1345">
        <f t="shared" si="121"/>
        <v>158.35603715170279</v>
      </c>
      <c r="Q1345" s="6" t="str">
        <f t="shared" si="122"/>
        <v>technology</v>
      </c>
      <c r="R1345" t="str">
        <f t="shared" si="123"/>
        <v>wearables</v>
      </c>
      <c r="S1345" s="10">
        <f t="shared" si="124"/>
        <v>42601.165972222225</v>
      </c>
      <c r="T1345" s="10">
        <f t="shared" si="125"/>
        <v>42542.526423611111</v>
      </c>
    </row>
    <row r="1346" spans="1:20"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0"/>
        <v>377.73333333333335</v>
      </c>
      <c r="P1346">
        <f t="shared" si="121"/>
        <v>40.762589928057551</v>
      </c>
      <c r="Q1346" s="6" t="str">
        <f t="shared" si="122"/>
        <v>publishing</v>
      </c>
      <c r="R1346" t="str">
        <f t="shared" si="123"/>
        <v>nonfiction</v>
      </c>
      <c r="S1346" s="10">
        <f t="shared" si="124"/>
        <v>42551.789803240739</v>
      </c>
      <c r="T1346" s="10">
        <f t="shared" si="125"/>
        <v>42522.789803240739</v>
      </c>
    </row>
    <row r="1347" spans="1:20"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6">E1347/D1347 * 100</f>
        <v>125</v>
      </c>
      <c r="P1347">
        <f t="shared" ref="P1347:P1410" si="127">E1347/L1347</f>
        <v>53.571428571428569</v>
      </c>
      <c r="Q1347" s="6" t="str">
        <f t="shared" ref="Q1347:Q1410" si="128">LEFT(N1347, SEARCH("/",N1347,1) - 1)</f>
        <v>publishing</v>
      </c>
      <c r="R1347" t="str">
        <f t="shared" ref="R1347:R1410" si="129">RIGHT(N1347, LEN(N1347) - SEARCH("/",N1347,1) )</f>
        <v>nonfiction</v>
      </c>
      <c r="S1347" s="10">
        <f t="shared" ref="S1347:S1410" si="130">(((I1347/60)/60)/24) + DATE(1970,1,1)</f>
        <v>41834.814340277779</v>
      </c>
      <c r="T1347" s="10">
        <f t="shared" ref="T1347:T1410" si="131">(((J1347/60)/60)/24) + DATE(1970,1,1)</f>
        <v>41799.814340277779</v>
      </c>
    </row>
    <row r="1348" spans="1:20"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147.32653061224491</v>
      </c>
      <c r="P1348">
        <f t="shared" si="127"/>
        <v>48.449664429530202</v>
      </c>
      <c r="Q1348" s="6" t="str">
        <f t="shared" si="128"/>
        <v>publishing</v>
      </c>
      <c r="R1348" t="str">
        <f t="shared" si="129"/>
        <v>nonfiction</v>
      </c>
      <c r="S1348" s="10">
        <f t="shared" si="130"/>
        <v>41452.075821759259</v>
      </c>
      <c r="T1348" s="10">
        <f t="shared" si="131"/>
        <v>41422.075821759259</v>
      </c>
    </row>
    <row r="1349" spans="1:20"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102.2</v>
      </c>
      <c r="P1349">
        <f t="shared" si="127"/>
        <v>82.41935483870968</v>
      </c>
      <c r="Q1349" s="6" t="str">
        <f t="shared" si="128"/>
        <v>publishing</v>
      </c>
      <c r="R1349" t="str">
        <f t="shared" si="129"/>
        <v>nonfiction</v>
      </c>
      <c r="S1349" s="10">
        <f t="shared" si="130"/>
        <v>42070.638020833328</v>
      </c>
      <c r="T1349" s="10">
        <f t="shared" si="131"/>
        <v>42040.638020833328</v>
      </c>
    </row>
    <row r="1350" spans="1:20"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101.8723404255319</v>
      </c>
      <c r="P1350">
        <f t="shared" si="127"/>
        <v>230.19230769230768</v>
      </c>
      <c r="Q1350" s="6" t="str">
        <f t="shared" si="128"/>
        <v>publishing</v>
      </c>
      <c r="R1350" t="str">
        <f t="shared" si="129"/>
        <v>nonfiction</v>
      </c>
      <c r="S1350" s="10">
        <f t="shared" si="130"/>
        <v>41991.506168981476</v>
      </c>
      <c r="T1350" s="10">
        <f t="shared" si="131"/>
        <v>41963.506168981476</v>
      </c>
    </row>
    <row r="1351" spans="1:20"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204.2</v>
      </c>
      <c r="P1351">
        <f t="shared" si="127"/>
        <v>59.360465116279073</v>
      </c>
      <c r="Q1351" s="6" t="str">
        <f t="shared" si="128"/>
        <v>publishing</v>
      </c>
      <c r="R1351" t="str">
        <f t="shared" si="129"/>
        <v>nonfiction</v>
      </c>
      <c r="S1351" s="10">
        <f t="shared" si="130"/>
        <v>42354.290972222225</v>
      </c>
      <c r="T1351" s="10">
        <f t="shared" si="131"/>
        <v>42317.33258101852</v>
      </c>
    </row>
    <row r="1352" spans="1:20"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104.05</v>
      </c>
      <c r="P1352">
        <f t="shared" si="127"/>
        <v>66.698717948717942</v>
      </c>
      <c r="Q1352" s="6" t="str">
        <f t="shared" si="128"/>
        <v>publishing</v>
      </c>
      <c r="R1352" t="str">
        <f t="shared" si="129"/>
        <v>nonfiction</v>
      </c>
      <c r="S1352" s="10">
        <f t="shared" si="130"/>
        <v>42364.013124999998</v>
      </c>
      <c r="T1352" s="10">
        <f t="shared" si="131"/>
        <v>42334.013124999998</v>
      </c>
    </row>
    <row r="1353" spans="1:20"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101.265</v>
      </c>
      <c r="P1353">
        <f t="shared" si="127"/>
        <v>168.77500000000001</v>
      </c>
      <c r="Q1353" s="6" t="str">
        <f t="shared" si="128"/>
        <v>publishing</v>
      </c>
      <c r="R1353" t="str">
        <f t="shared" si="129"/>
        <v>nonfiction</v>
      </c>
      <c r="S1353" s="10">
        <f t="shared" si="130"/>
        <v>42412.74009259259</v>
      </c>
      <c r="T1353" s="10">
        <f t="shared" si="131"/>
        <v>42382.74009259259</v>
      </c>
    </row>
    <row r="1354" spans="1:20"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136.13999999999999</v>
      </c>
      <c r="P1354">
        <f t="shared" si="127"/>
        <v>59.973568281938327</v>
      </c>
      <c r="Q1354" s="6" t="str">
        <f t="shared" si="128"/>
        <v>publishing</v>
      </c>
      <c r="R1354" t="str">
        <f t="shared" si="129"/>
        <v>nonfiction</v>
      </c>
      <c r="S1354" s="10">
        <f t="shared" si="130"/>
        <v>42252.165972222225</v>
      </c>
      <c r="T1354" s="10">
        <f t="shared" si="131"/>
        <v>42200.578310185185</v>
      </c>
    </row>
    <row r="1355" spans="1:20"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133.6</v>
      </c>
      <c r="P1355">
        <f t="shared" si="127"/>
        <v>31.80952380952381</v>
      </c>
      <c r="Q1355" s="6" t="str">
        <f t="shared" si="128"/>
        <v>publishing</v>
      </c>
      <c r="R1355" t="str">
        <f t="shared" si="129"/>
        <v>nonfiction</v>
      </c>
      <c r="S1355" s="10">
        <f t="shared" si="130"/>
        <v>41344</v>
      </c>
      <c r="T1355" s="10">
        <f t="shared" si="131"/>
        <v>41309.11791666667</v>
      </c>
    </row>
    <row r="1356" spans="1:20"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130.25</v>
      </c>
      <c r="P1356">
        <f t="shared" si="127"/>
        <v>24.421875</v>
      </c>
      <c r="Q1356" s="6" t="str">
        <f t="shared" si="128"/>
        <v>publishing</v>
      </c>
      <c r="R1356" t="str">
        <f t="shared" si="129"/>
        <v>nonfiction</v>
      </c>
      <c r="S1356" s="10">
        <f t="shared" si="130"/>
        <v>42532.807627314818</v>
      </c>
      <c r="T1356" s="10">
        <f t="shared" si="131"/>
        <v>42502.807627314818</v>
      </c>
    </row>
    <row r="1357" spans="1:20"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122.67999999999999</v>
      </c>
      <c r="P1357">
        <f t="shared" si="127"/>
        <v>25.347107438016529</v>
      </c>
      <c r="Q1357" s="6" t="str">
        <f t="shared" si="128"/>
        <v>publishing</v>
      </c>
      <c r="R1357" t="str">
        <f t="shared" si="129"/>
        <v>nonfiction</v>
      </c>
      <c r="S1357" s="10">
        <f t="shared" si="130"/>
        <v>41243.416666666664</v>
      </c>
      <c r="T1357" s="10">
        <f t="shared" si="131"/>
        <v>41213.254687499997</v>
      </c>
    </row>
    <row r="1358" spans="1:20"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182.81058823529412</v>
      </c>
      <c r="P1358">
        <f t="shared" si="127"/>
        <v>71.443218390804603</v>
      </c>
      <c r="Q1358" s="6" t="str">
        <f t="shared" si="128"/>
        <v>publishing</v>
      </c>
      <c r="R1358" t="str">
        <f t="shared" si="129"/>
        <v>nonfiction</v>
      </c>
      <c r="S1358" s="10">
        <f t="shared" si="130"/>
        <v>41460.038888888892</v>
      </c>
      <c r="T1358" s="10">
        <f t="shared" si="131"/>
        <v>41430.038888888892</v>
      </c>
    </row>
    <row r="1359" spans="1:20"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125.29999999999998</v>
      </c>
      <c r="P1359">
        <f t="shared" si="127"/>
        <v>38.553846153846152</v>
      </c>
      <c r="Q1359" s="6" t="str">
        <f t="shared" si="128"/>
        <v>publishing</v>
      </c>
      <c r="R1359" t="str">
        <f t="shared" si="129"/>
        <v>nonfiction</v>
      </c>
      <c r="S1359" s="10">
        <f t="shared" si="130"/>
        <v>41334.249305555553</v>
      </c>
      <c r="T1359" s="10">
        <f t="shared" si="131"/>
        <v>41304.962233796294</v>
      </c>
    </row>
    <row r="1360" spans="1:20"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111.66666666666667</v>
      </c>
      <c r="P1360">
        <f t="shared" si="127"/>
        <v>68.367346938775512</v>
      </c>
      <c r="Q1360" s="6" t="str">
        <f t="shared" si="128"/>
        <v>publishing</v>
      </c>
      <c r="R1360" t="str">
        <f t="shared" si="129"/>
        <v>nonfiction</v>
      </c>
      <c r="S1360" s="10">
        <f t="shared" si="130"/>
        <v>40719.570868055554</v>
      </c>
      <c r="T1360" s="10">
        <f t="shared" si="131"/>
        <v>40689.570868055554</v>
      </c>
    </row>
    <row r="1361" spans="1:20"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115.75757575757575</v>
      </c>
      <c r="P1361">
        <f t="shared" si="127"/>
        <v>40.210526315789473</v>
      </c>
      <c r="Q1361" s="6" t="str">
        <f t="shared" si="128"/>
        <v>publishing</v>
      </c>
      <c r="R1361" t="str">
        <f t="shared" si="129"/>
        <v>nonfiction</v>
      </c>
      <c r="S1361" s="10">
        <f t="shared" si="130"/>
        <v>40730.814699074072</v>
      </c>
      <c r="T1361" s="10">
        <f t="shared" si="131"/>
        <v>40668.814699074072</v>
      </c>
    </row>
    <row r="1362" spans="1:20"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173.2</v>
      </c>
      <c r="P1362">
        <f t="shared" si="127"/>
        <v>32.074074074074076</v>
      </c>
      <c r="Q1362" s="6" t="str">
        <f t="shared" si="128"/>
        <v>publishing</v>
      </c>
      <c r="R1362" t="str">
        <f t="shared" si="129"/>
        <v>nonfiction</v>
      </c>
      <c r="S1362" s="10">
        <f t="shared" si="130"/>
        <v>41123.900694444441</v>
      </c>
      <c r="T1362" s="10">
        <f t="shared" si="131"/>
        <v>41095.900694444441</v>
      </c>
    </row>
    <row r="1363" spans="1:20"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125.98333333333333</v>
      </c>
      <c r="P1363">
        <f t="shared" si="127"/>
        <v>28.632575757575758</v>
      </c>
      <c r="Q1363" s="6" t="str">
        <f t="shared" si="128"/>
        <v>publishing</v>
      </c>
      <c r="R1363" t="str">
        <f t="shared" si="129"/>
        <v>nonfiction</v>
      </c>
      <c r="S1363" s="10">
        <f t="shared" si="130"/>
        <v>41811.717268518521</v>
      </c>
      <c r="T1363" s="10">
        <f t="shared" si="131"/>
        <v>41781.717268518521</v>
      </c>
    </row>
    <row r="1364" spans="1:20"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109.1</v>
      </c>
      <c r="P1364">
        <f t="shared" si="127"/>
        <v>43.64</v>
      </c>
      <c r="Q1364" s="6" t="str">
        <f t="shared" si="128"/>
        <v>publishing</v>
      </c>
      <c r="R1364" t="str">
        <f t="shared" si="129"/>
        <v>nonfiction</v>
      </c>
      <c r="S1364" s="10">
        <f t="shared" si="130"/>
        <v>41524.934386574074</v>
      </c>
      <c r="T1364" s="10">
        <f t="shared" si="131"/>
        <v>41464.934386574074</v>
      </c>
    </row>
    <row r="1365" spans="1:20"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7"/>
        <v>40</v>
      </c>
      <c r="Q1365" s="6" t="str">
        <f t="shared" si="128"/>
        <v>publishing</v>
      </c>
      <c r="R1365" t="str">
        <f t="shared" si="129"/>
        <v>nonfiction</v>
      </c>
      <c r="S1365" s="10">
        <f t="shared" si="130"/>
        <v>42415.332638888889</v>
      </c>
      <c r="T1365" s="10">
        <f t="shared" si="131"/>
        <v>42396.8440625</v>
      </c>
    </row>
    <row r="1366" spans="1:20"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118.64285714285714</v>
      </c>
      <c r="P1366">
        <f t="shared" si="127"/>
        <v>346.04166666666669</v>
      </c>
      <c r="Q1366" s="6" t="str">
        <f t="shared" si="128"/>
        <v>music</v>
      </c>
      <c r="R1366" t="str">
        <f t="shared" si="129"/>
        <v>rock</v>
      </c>
      <c r="S1366" s="10">
        <f t="shared" si="130"/>
        <v>42011.6956712963</v>
      </c>
      <c r="T1366" s="10">
        <f t="shared" si="131"/>
        <v>41951.695671296293</v>
      </c>
    </row>
    <row r="1367" spans="1:20"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100.26666666666667</v>
      </c>
      <c r="P1367">
        <f t="shared" si="127"/>
        <v>81.739130434782609</v>
      </c>
      <c r="Q1367" s="6" t="str">
        <f t="shared" si="128"/>
        <v>music</v>
      </c>
      <c r="R1367" t="str">
        <f t="shared" si="129"/>
        <v>rock</v>
      </c>
      <c r="S1367" s="10">
        <f t="shared" si="130"/>
        <v>42079.691574074073</v>
      </c>
      <c r="T1367" s="10">
        <f t="shared" si="131"/>
        <v>42049.733240740738</v>
      </c>
    </row>
    <row r="1368" spans="1: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126.48920000000001</v>
      </c>
      <c r="P1368">
        <f t="shared" si="127"/>
        <v>64.535306122448986</v>
      </c>
      <c r="Q1368" s="6" t="str">
        <f t="shared" si="128"/>
        <v>music</v>
      </c>
      <c r="R1368" t="str">
        <f t="shared" si="129"/>
        <v>rock</v>
      </c>
      <c r="S1368" s="10">
        <f t="shared" si="130"/>
        <v>41970.037766203706</v>
      </c>
      <c r="T1368" s="10">
        <f t="shared" si="131"/>
        <v>41924.996099537035</v>
      </c>
    </row>
    <row r="1369" spans="1:20"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114.26</v>
      </c>
      <c r="P1369">
        <f t="shared" si="127"/>
        <v>63.477777777777774</v>
      </c>
      <c r="Q1369" s="6" t="str">
        <f t="shared" si="128"/>
        <v>music</v>
      </c>
      <c r="R1369" t="str">
        <f t="shared" si="129"/>
        <v>rock</v>
      </c>
      <c r="S1369" s="10">
        <f t="shared" si="130"/>
        <v>42322.044560185182</v>
      </c>
      <c r="T1369" s="10">
        <f t="shared" si="131"/>
        <v>42292.002893518518</v>
      </c>
    </row>
    <row r="1370" spans="1:20"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110.7</v>
      </c>
      <c r="P1370">
        <f t="shared" si="127"/>
        <v>63.620689655172413</v>
      </c>
      <c r="Q1370" s="6" t="str">
        <f t="shared" si="128"/>
        <v>music</v>
      </c>
      <c r="R1370" t="str">
        <f t="shared" si="129"/>
        <v>rock</v>
      </c>
      <c r="S1370" s="10">
        <f t="shared" si="130"/>
        <v>42170.190902777773</v>
      </c>
      <c r="T1370" s="10">
        <f t="shared" si="131"/>
        <v>42146.190902777773</v>
      </c>
    </row>
    <row r="1371" spans="1:20"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105.34805315203954</v>
      </c>
      <c r="P1371">
        <f t="shared" si="127"/>
        <v>83.967068965517228</v>
      </c>
      <c r="Q1371" s="6" t="str">
        <f t="shared" si="128"/>
        <v>music</v>
      </c>
      <c r="R1371" t="str">
        <f t="shared" si="129"/>
        <v>rock</v>
      </c>
      <c r="S1371" s="10">
        <f t="shared" si="130"/>
        <v>41740.594282407408</v>
      </c>
      <c r="T1371" s="10">
        <f t="shared" si="131"/>
        <v>41710.594282407408</v>
      </c>
    </row>
    <row r="1372" spans="1:20"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103.66666666666666</v>
      </c>
      <c r="P1372">
        <f t="shared" si="127"/>
        <v>77.75</v>
      </c>
      <c r="Q1372" s="6" t="str">
        <f t="shared" si="128"/>
        <v>music</v>
      </c>
      <c r="R1372" t="str">
        <f t="shared" si="129"/>
        <v>rock</v>
      </c>
      <c r="S1372" s="10">
        <f t="shared" si="130"/>
        <v>41563.00335648148</v>
      </c>
      <c r="T1372" s="10">
        <f t="shared" si="131"/>
        <v>41548.00335648148</v>
      </c>
    </row>
    <row r="1373" spans="1:20"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107.08672667523933</v>
      </c>
      <c r="P1373">
        <f t="shared" si="127"/>
        <v>107.07142857142857</v>
      </c>
      <c r="Q1373" s="6" t="str">
        <f t="shared" si="128"/>
        <v>music</v>
      </c>
      <c r="R1373" t="str">
        <f t="shared" si="129"/>
        <v>rock</v>
      </c>
      <c r="S1373" s="10">
        <f t="shared" si="130"/>
        <v>42131.758587962962</v>
      </c>
      <c r="T1373" s="10">
        <f t="shared" si="131"/>
        <v>42101.758587962962</v>
      </c>
    </row>
    <row r="1374" spans="1: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7"/>
        <v>38.75</v>
      </c>
      <c r="Q1374" s="6" t="str">
        <f t="shared" si="128"/>
        <v>music</v>
      </c>
      <c r="R1374" t="str">
        <f t="shared" si="129"/>
        <v>rock</v>
      </c>
      <c r="S1374" s="10">
        <f t="shared" si="130"/>
        <v>41102.739953703705</v>
      </c>
      <c r="T1374" s="10">
        <f t="shared" si="131"/>
        <v>41072.739953703705</v>
      </c>
    </row>
    <row r="1375" spans="1:20"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105.01</v>
      </c>
      <c r="P1375">
        <f t="shared" si="127"/>
        <v>201.94230769230768</v>
      </c>
      <c r="Q1375" s="6" t="str">
        <f t="shared" si="128"/>
        <v>music</v>
      </c>
      <c r="R1375" t="str">
        <f t="shared" si="129"/>
        <v>rock</v>
      </c>
      <c r="S1375" s="10">
        <f t="shared" si="130"/>
        <v>42734.95177083333</v>
      </c>
      <c r="T1375" s="10">
        <f t="shared" si="131"/>
        <v>42704.95177083333</v>
      </c>
    </row>
    <row r="1376" spans="1:20"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189.46666666666667</v>
      </c>
      <c r="P1376">
        <f t="shared" si="127"/>
        <v>43.060606060606062</v>
      </c>
      <c r="Q1376" s="6" t="str">
        <f t="shared" si="128"/>
        <v>music</v>
      </c>
      <c r="R1376" t="str">
        <f t="shared" si="129"/>
        <v>rock</v>
      </c>
      <c r="S1376" s="10">
        <f t="shared" si="130"/>
        <v>42454.12023148148</v>
      </c>
      <c r="T1376" s="10">
        <f t="shared" si="131"/>
        <v>42424.161898148144</v>
      </c>
    </row>
    <row r="1377" spans="1:20"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171.32499999999999</v>
      </c>
      <c r="P1377">
        <f t="shared" si="127"/>
        <v>62.871559633027523</v>
      </c>
      <c r="Q1377" s="6" t="str">
        <f t="shared" si="128"/>
        <v>music</v>
      </c>
      <c r="R1377" t="str">
        <f t="shared" si="129"/>
        <v>rock</v>
      </c>
      <c r="S1377" s="10">
        <f t="shared" si="130"/>
        <v>42750.066192129627</v>
      </c>
      <c r="T1377" s="10">
        <f t="shared" si="131"/>
        <v>42720.066192129627</v>
      </c>
    </row>
    <row r="1378" spans="1:20"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252.48648648648651</v>
      </c>
      <c r="P1378">
        <f t="shared" si="127"/>
        <v>55.607142857142854</v>
      </c>
      <c r="Q1378" s="6" t="str">
        <f t="shared" si="128"/>
        <v>music</v>
      </c>
      <c r="R1378" t="str">
        <f t="shared" si="129"/>
        <v>rock</v>
      </c>
      <c r="S1378" s="10">
        <f t="shared" si="130"/>
        <v>42707.710717592592</v>
      </c>
      <c r="T1378" s="10">
        <f t="shared" si="131"/>
        <v>42677.669050925921</v>
      </c>
    </row>
    <row r="1379" spans="1:20"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116.15384615384616</v>
      </c>
      <c r="P1379">
        <f t="shared" si="127"/>
        <v>48.70967741935484</v>
      </c>
      <c r="Q1379" s="6" t="str">
        <f t="shared" si="128"/>
        <v>music</v>
      </c>
      <c r="R1379" t="str">
        <f t="shared" si="129"/>
        <v>rock</v>
      </c>
      <c r="S1379" s="10">
        <f t="shared" si="130"/>
        <v>42769.174305555556</v>
      </c>
      <c r="T1379" s="10">
        <f t="shared" si="131"/>
        <v>42747.219560185185</v>
      </c>
    </row>
    <row r="1380" spans="1: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203.35000000000002</v>
      </c>
      <c r="P1380">
        <f t="shared" si="127"/>
        <v>30.578947368421051</v>
      </c>
      <c r="Q1380" s="6" t="str">
        <f t="shared" si="128"/>
        <v>music</v>
      </c>
      <c r="R1380" t="str">
        <f t="shared" si="129"/>
        <v>rock</v>
      </c>
      <c r="S1380" s="10">
        <f t="shared" si="130"/>
        <v>42583.759374999994</v>
      </c>
      <c r="T1380" s="10">
        <f t="shared" si="131"/>
        <v>42568.759374999994</v>
      </c>
    </row>
    <row r="1381" spans="1:20"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111.60000000000001</v>
      </c>
      <c r="P1381">
        <f t="shared" si="127"/>
        <v>73.907284768211923</v>
      </c>
      <c r="Q1381" s="6" t="str">
        <f t="shared" si="128"/>
        <v>music</v>
      </c>
      <c r="R1381" t="str">
        <f t="shared" si="129"/>
        <v>rock</v>
      </c>
      <c r="S1381" s="10">
        <f t="shared" si="130"/>
        <v>42160.491620370376</v>
      </c>
      <c r="T1381" s="10">
        <f t="shared" si="131"/>
        <v>42130.491620370376</v>
      </c>
    </row>
    <row r="1382" spans="1:20"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7"/>
        <v>21.2</v>
      </c>
      <c r="Q1382" s="6" t="str">
        <f t="shared" si="128"/>
        <v>music</v>
      </c>
      <c r="R1382" t="str">
        <f t="shared" si="129"/>
        <v>rock</v>
      </c>
      <c r="S1382" s="10">
        <f t="shared" si="130"/>
        <v>42164.083333333328</v>
      </c>
      <c r="T1382" s="10">
        <f t="shared" si="131"/>
        <v>42141.762800925921</v>
      </c>
    </row>
    <row r="1383" spans="1:20"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107.1</v>
      </c>
      <c r="P1383">
        <f t="shared" si="127"/>
        <v>73.356164383561648</v>
      </c>
      <c r="Q1383" s="6" t="str">
        <f t="shared" si="128"/>
        <v>music</v>
      </c>
      <c r="R1383" t="str">
        <f t="shared" si="129"/>
        <v>rock</v>
      </c>
      <c r="S1383" s="10">
        <f t="shared" si="130"/>
        <v>42733.214409722219</v>
      </c>
      <c r="T1383" s="10">
        <f t="shared" si="131"/>
        <v>42703.214409722219</v>
      </c>
    </row>
    <row r="1384" spans="1:20"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104.3625</v>
      </c>
      <c r="P1384">
        <f t="shared" si="127"/>
        <v>56.412162162162161</v>
      </c>
      <c r="Q1384" s="6" t="str">
        <f t="shared" si="128"/>
        <v>music</v>
      </c>
      <c r="R1384" t="str">
        <f t="shared" si="129"/>
        <v>rock</v>
      </c>
      <c r="S1384" s="10">
        <f t="shared" si="130"/>
        <v>41400.800185185188</v>
      </c>
      <c r="T1384" s="10">
        <f t="shared" si="131"/>
        <v>41370.800185185188</v>
      </c>
    </row>
    <row r="1385" spans="1:20"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212.40909090909091</v>
      </c>
      <c r="P1385">
        <f t="shared" si="127"/>
        <v>50.247311827956992</v>
      </c>
      <c r="Q1385" s="6" t="str">
        <f t="shared" si="128"/>
        <v>music</v>
      </c>
      <c r="R1385" t="str">
        <f t="shared" si="129"/>
        <v>rock</v>
      </c>
      <c r="S1385" s="10">
        <f t="shared" si="130"/>
        <v>42727.074976851851</v>
      </c>
      <c r="T1385" s="10">
        <f t="shared" si="131"/>
        <v>42707.074976851851</v>
      </c>
    </row>
    <row r="1386" spans="1:20"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124.08571428571429</v>
      </c>
      <c r="P1386">
        <f t="shared" si="127"/>
        <v>68.936507936507937</v>
      </c>
      <c r="Q1386" s="6" t="str">
        <f t="shared" si="128"/>
        <v>music</v>
      </c>
      <c r="R1386" t="str">
        <f t="shared" si="129"/>
        <v>rock</v>
      </c>
      <c r="S1386" s="10">
        <f t="shared" si="130"/>
        <v>42190.735208333332</v>
      </c>
      <c r="T1386" s="10">
        <f t="shared" si="131"/>
        <v>42160.735208333332</v>
      </c>
    </row>
    <row r="1387" spans="1:20"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110.406125</v>
      </c>
      <c r="P1387">
        <f t="shared" si="127"/>
        <v>65.914104477611943</v>
      </c>
      <c r="Q1387" s="6" t="str">
        <f t="shared" si="128"/>
        <v>music</v>
      </c>
      <c r="R1387" t="str">
        <f t="shared" si="129"/>
        <v>rock</v>
      </c>
      <c r="S1387" s="10">
        <f t="shared" si="130"/>
        <v>42489.507638888885</v>
      </c>
      <c r="T1387" s="10">
        <f t="shared" si="131"/>
        <v>42433.688900462963</v>
      </c>
    </row>
    <row r="1388" spans="1:20"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218.75</v>
      </c>
      <c r="P1388">
        <f t="shared" si="127"/>
        <v>62.5</v>
      </c>
      <c r="Q1388" s="6" t="str">
        <f t="shared" si="128"/>
        <v>music</v>
      </c>
      <c r="R1388" t="str">
        <f t="shared" si="129"/>
        <v>rock</v>
      </c>
      <c r="S1388" s="10">
        <f t="shared" si="130"/>
        <v>42214.646863425922</v>
      </c>
      <c r="T1388" s="10">
        <f t="shared" si="131"/>
        <v>42184.646863425922</v>
      </c>
    </row>
    <row r="1389" spans="1:20"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136.625</v>
      </c>
      <c r="P1389">
        <f t="shared" si="127"/>
        <v>70.064102564102569</v>
      </c>
      <c r="Q1389" s="6" t="str">
        <f t="shared" si="128"/>
        <v>music</v>
      </c>
      <c r="R1389" t="str">
        <f t="shared" si="129"/>
        <v>rock</v>
      </c>
      <c r="S1389" s="10">
        <f t="shared" si="130"/>
        <v>42158.1875</v>
      </c>
      <c r="T1389" s="10">
        <f t="shared" si="131"/>
        <v>42126.92123842593</v>
      </c>
    </row>
    <row r="1390" spans="1:20"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134.8074</v>
      </c>
      <c r="P1390">
        <f t="shared" si="127"/>
        <v>60.181874999999998</v>
      </c>
      <c r="Q1390" s="6" t="str">
        <f t="shared" si="128"/>
        <v>music</v>
      </c>
      <c r="R1390" t="str">
        <f t="shared" si="129"/>
        <v>rock</v>
      </c>
      <c r="S1390" s="10">
        <f t="shared" si="130"/>
        <v>42660.676388888889</v>
      </c>
      <c r="T1390" s="10">
        <f t="shared" si="131"/>
        <v>42634.614780092597</v>
      </c>
    </row>
    <row r="1391" spans="1:20"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145.4</v>
      </c>
      <c r="P1391">
        <f t="shared" si="127"/>
        <v>21.382352941176471</v>
      </c>
      <c r="Q1391" s="6" t="str">
        <f t="shared" si="128"/>
        <v>music</v>
      </c>
      <c r="R1391" t="str">
        <f t="shared" si="129"/>
        <v>rock</v>
      </c>
      <c r="S1391" s="10">
        <f t="shared" si="130"/>
        <v>42595.480983796297</v>
      </c>
      <c r="T1391" s="10">
        <f t="shared" si="131"/>
        <v>42565.480983796297</v>
      </c>
    </row>
    <row r="1392" spans="1:20" ht="30"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109.10714285714285</v>
      </c>
      <c r="P1392">
        <f t="shared" si="127"/>
        <v>160.78947368421052</v>
      </c>
      <c r="Q1392" s="6" t="str">
        <f t="shared" si="128"/>
        <v>music</v>
      </c>
      <c r="R1392" t="str">
        <f t="shared" si="129"/>
        <v>rock</v>
      </c>
      <c r="S1392" s="10">
        <f t="shared" si="130"/>
        <v>42121.716666666667</v>
      </c>
      <c r="T1392" s="10">
        <f t="shared" si="131"/>
        <v>42087.803310185183</v>
      </c>
    </row>
    <row r="1393" spans="1:20"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110.2</v>
      </c>
      <c r="P1393">
        <f t="shared" si="127"/>
        <v>42.384615384615387</v>
      </c>
      <c r="Q1393" s="6" t="str">
        <f t="shared" si="128"/>
        <v>music</v>
      </c>
      <c r="R1393" t="str">
        <f t="shared" si="129"/>
        <v>rock</v>
      </c>
      <c r="S1393" s="10">
        <f t="shared" si="130"/>
        <v>42238.207638888889</v>
      </c>
      <c r="T1393" s="10">
        <f t="shared" si="131"/>
        <v>42193.650671296295</v>
      </c>
    </row>
    <row r="1394" spans="1:20" ht="30"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113.64000000000001</v>
      </c>
      <c r="P1394">
        <f t="shared" si="127"/>
        <v>27.317307692307693</v>
      </c>
      <c r="Q1394" s="6" t="str">
        <f t="shared" si="128"/>
        <v>music</v>
      </c>
      <c r="R1394" t="str">
        <f t="shared" si="129"/>
        <v>rock</v>
      </c>
      <c r="S1394" s="10">
        <f t="shared" si="130"/>
        <v>42432.154930555553</v>
      </c>
      <c r="T1394" s="10">
        <f t="shared" si="131"/>
        <v>42401.154930555553</v>
      </c>
    </row>
    <row r="1395" spans="1: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102.35000000000001</v>
      </c>
      <c r="P1395">
        <f t="shared" si="127"/>
        <v>196.82692307692307</v>
      </c>
      <c r="Q1395" s="6" t="str">
        <f t="shared" si="128"/>
        <v>music</v>
      </c>
      <c r="R1395" t="str">
        <f t="shared" si="129"/>
        <v>rock</v>
      </c>
      <c r="S1395" s="10">
        <f t="shared" si="130"/>
        <v>42583.681979166664</v>
      </c>
      <c r="T1395" s="10">
        <f t="shared" si="131"/>
        <v>42553.681979166664</v>
      </c>
    </row>
    <row r="1396" spans="1:20"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122.13333333333334</v>
      </c>
      <c r="P1396">
        <f t="shared" si="127"/>
        <v>53.882352941176471</v>
      </c>
      <c r="Q1396" s="6" t="str">
        <f t="shared" si="128"/>
        <v>music</v>
      </c>
      <c r="R1396" t="str">
        <f t="shared" si="129"/>
        <v>rock</v>
      </c>
      <c r="S1396" s="10">
        <f t="shared" si="130"/>
        <v>42795.125</v>
      </c>
      <c r="T1396" s="10">
        <f t="shared" si="131"/>
        <v>42752.144976851851</v>
      </c>
    </row>
    <row r="1397" spans="1: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111.88571428571427</v>
      </c>
      <c r="P1397">
        <f t="shared" si="127"/>
        <v>47.756097560975611</v>
      </c>
      <c r="Q1397" s="6" t="str">
        <f t="shared" si="128"/>
        <v>music</v>
      </c>
      <c r="R1397" t="str">
        <f t="shared" si="129"/>
        <v>rock</v>
      </c>
      <c r="S1397" s="10">
        <f t="shared" si="130"/>
        <v>42749.90834490741</v>
      </c>
      <c r="T1397" s="10">
        <f t="shared" si="131"/>
        <v>42719.90834490741</v>
      </c>
    </row>
    <row r="1398" spans="1:20"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107.3</v>
      </c>
      <c r="P1398">
        <f t="shared" si="127"/>
        <v>88.191780821917803</v>
      </c>
      <c r="Q1398" s="6" t="str">
        <f t="shared" si="128"/>
        <v>music</v>
      </c>
      <c r="R1398" t="str">
        <f t="shared" si="129"/>
        <v>rock</v>
      </c>
      <c r="S1398" s="10">
        <f t="shared" si="130"/>
        <v>42048.99863425926</v>
      </c>
      <c r="T1398" s="10">
        <f t="shared" si="131"/>
        <v>42018.99863425926</v>
      </c>
    </row>
    <row r="1399" spans="1:20"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113.85000000000001</v>
      </c>
      <c r="P1399">
        <f t="shared" si="127"/>
        <v>72.056962025316452</v>
      </c>
      <c r="Q1399" s="6" t="str">
        <f t="shared" si="128"/>
        <v>music</v>
      </c>
      <c r="R1399" t="str">
        <f t="shared" si="129"/>
        <v>rock</v>
      </c>
      <c r="S1399" s="10">
        <f t="shared" si="130"/>
        <v>42670.888194444444</v>
      </c>
      <c r="T1399" s="10">
        <f t="shared" si="131"/>
        <v>42640.917939814812</v>
      </c>
    </row>
    <row r="1400" spans="1:20"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109.68181818181819</v>
      </c>
      <c r="P1400">
        <f t="shared" si="127"/>
        <v>74.246153846153845</v>
      </c>
      <c r="Q1400" s="6" t="str">
        <f t="shared" si="128"/>
        <v>music</v>
      </c>
      <c r="R1400" t="str">
        <f t="shared" si="129"/>
        <v>rock</v>
      </c>
      <c r="S1400" s="10">
        <f t="shared" si="130"/>
        <v>42556.874236111107</v>
      </c>
      <c r="T1400" s="10">
        <f t="shared" si="131"/>
        <v>42526.874236111107</v>
      </c>
    </row>
    <row r="1401" spans="1:20"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126.14444444444443</v>
      </c>
      <c r="P1401">
        <f t="shared" si="127"/>
        <v>61.701086956521742</v>
      </c>
      <c r="Q1401" s="6" t="str">
        <f t="shared" si="128"/>
        <v>music</v>
      </c>
      <c r="R1401" t="str">
        <f t="shared" si="129"/>
        <v>rock</v>
      </c>
      <c r="S1401" s="10">
        <f t="shared" si="130"/>
        <v>41919.004317129627</v>
      </c>
      <c r="T1401" s="10">
        <f t="shared" si="131"/>
        <v>41889.004317129627</v>
      </c>
    </row>
    <row r="1402" spans="1:20"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167.42857142857144</v>
      </c>
      <c r="P1402">
        <f t="shared" si="127"/>
        <v>17.235294117647058</v>
      </c>
      <c r="Q1402" s="6" t="str">
        <f t="shared" si="128"/>
        <v>music</v>
      </c>
      <c r="R1402" t="str">
        <f t="shared" si="129"/>
        <v>rock</v>
      </c>
      <c r="S1402" s="10">
        <f t="shared" si="130"/>
        <v>42533.229166666672</v>
      </c>
      <c r="T1402" s="10">
        <f t="shared" si="131"/>
        <v>42498.341122685189</v>
      </c>
    </row>
    <row r="1403" spans="1:20"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496.52000000000004</v>
      </c>
      <c r="P1403">
        <f t="shared" si="127"/>
        <v>51.720833333333331</v>
      </c>
      <c r="Q1403" s="6" t="str">
        <f t="shared" si="128"/>
        <v>music</v>
      </c>
      <c r="R1403" t="str">
        <f t="shared" si="129"/>
        <v>rock</v>
      </c>
      <c r="S1403" s="10">
        <f t="shared" si="130"/>
        <v>41420.99622685185</v>
      </c>
      <c r="T1403" s="10">
        <f t="shared" si="131"/>
        <v>41399.99622685185</v>
      </c>
    </row>
    <row r="1404" spans="1:20"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109.16</v>
      </c>
      <c r="P1404">
        <f t="shared" si="127"/>
        <v>24.150442477876105</v>
      </c>
      <c r="Q1404" s="6" t="str">
        <f t="shared" si="128"/>
        <v>music</v>
      </c>
      <c r="R1404" t="str">
        <f t="shared" si="129"/>
        <v>rock</v>
      </c>
      <c r="S1404" s="10">
        <f t="shared" si="130"/>
        <v>42125.011701388896</v>
      </c>
      <c r="T1404" s="10">
        <f t="shared" si="131"/>
        <v>42065.053368055553</v>
      </c>
    </row>
    <row r="1405" spans="1:20"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102.57499999999999</v>
      </c>
      <c r="P1405">
        <f t="shared" si="127"/>
        <v>62.166666666666664</v>
      </c>
      <c r="Q1405" s="6" t="str">
        <f t="shared" si="128"/>
        <v>music</v>
      </c>
      <c r="R1405" t="str">
        <f t="shared" si="129"/>
        <v>rock</v>
      </c>
      <c r="S1405" s="10">
        <f t="shared" si="130"/>
        <v>41481.062905092593</v>
      </c>
      <c r="T1405" s="10">
        <f t="shared" si="131"/>
        <v>41451.062905092593</v>
      </c>
    </row>
    <row r="1406" spans="1:20"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1.6620689655172414</v>
      </c>
      <c r="P1406">
        <f t="shared" si="127"/>
        <v>48.2</v>
      </c>
      <c r="Q1406" s="6" t="str">
        <f t="shared" si="128"/>
        <v>publishing</v>
      </c>
      <c r="R1406" t="str">
        <f t="shared" si="129"/>
        <v>translations</v>
      </c>
      <c r="S1406" s="10">
        <f t="shared" si="130"/>
        <v>42057.510243055556</v>
      </c>
      <c r="T1406" s="10">
        <f t="shared" si="131"/>
        <v>42032.510243055556</v>
      </c>
    </row>
    <row r="1407" spans="1:20"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0.42</v>
      </c>
      <c r="P1407">
        <f t="shared" si="127"/>
        <v>6.1764705882352944</v>
      </c>
      <c r="Q1407" s="6" t="str">
        <f t="shared" si="128"/>
        <v>publishing</v>
      </c>
      <c r="R1407" t="str">
        <f t="shared" si="129"/>
        <v>translations</v>
      </c>
      <c r="S1407" s="10">
        <f t="shared" si="130"/>
        <v>41971.722233796296</v>
      </c>
      <c r="T1407" s="10">
        <f t="shared" si="131"/>
        <v>41941.680567129632</v>
      </c>
    </row>
    <row r="1408" spans="1: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0.125</v>
      </c>
      <c r="P1408">
        <f t="shared" si="127"/>
        <v>5</v>
      </c>
      <c r="Q1408" s="6" t="str">
        <f t="shared" si="128"/>
        <v>publishing</v>
      </c>
      <c r="R1408" t="str">
        <f t="shared" si="129"/>
        <v>translations</v>
      </c>
      <c r="S1408" s="10">
        <f t="shared" si="130"/>
        <v>42350.416666666672</v>
      </c>
      <c r="T1408" s="10">
        <f t="shared" si="131"/>
        <v>42297.432951388888</v>
      </c>
    </row>
    <row r="1409" spans="1:20"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0.5</v>
      </c>
      <c r="P1409">
        <f t="shared" si="127"/>
        <v>7.5</v>
      </c>
      <c r="Q1409" s="6" t="str">
        <f t="shared" si="128"/>
        <v>publishing</v>
      </c>
      <c r="R1409" t="str">
        <f t="shared" si="129"/>
        <v>translations</v>
      </c>
      <c r="S1409" s="10">
        <f t="shared" si="130"/>
        <v>41863.536782407406</v>
      </c>
      <c r="T1409" s="10">
        <f t="shared" si="131"/>
        <v>41838.536782407406</v>
      </c>
    </row>
    <row r="1410" spans="1:20"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6"/>
        <v>7.1999999999999993</v>
      </c>
      <c r="P1410">
        <f t="shared" si="127"/>
        <v>12</v>
      </c>
      <c r="Q1410" s="6" t="str">
        <f t="shared" si="128"/>
        <v>publishing</v>
      </c>
      <c r="R1410" t="str">
        <f t="shared" si="129"/>
        <v>translations</v>
      </c>
      <c r="S1410" s="10">
        <f t="shared" si="130"/>
        <v>42321.913842592592</v>
      </c>
      <c r="T1410" s="10">
        <f t="shared" si="131"/>
        <v>42291.872175925921</v>
      </c>
    </row>
    <row r="1411" spans="1:20"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2">E1411/D1411 * 100</f>
        <v>0</v>
      </c>
      <c r="P1411" t="e">
        <f t="shared" ref="P1411:P1474" si="133">E1411/L1411</f>
        <v>#DIV/0!</v>
      </c>
      <c r="Q1411" s="6" t="str">
        <f t="shared" ref="Q1411:Q1474" si="134">LEFT(N1411, SEARCH("/",N1411,1) - 1)</f>
        <v>publishing</v>
      </c>
      <c r="R1411" t="str">
        <f t="shared" ref="R1411:R1474" si="135">RIGHT(N1411, LEN(N1411) - SEARCH("/",N1411,1) )</f>
        <v>translations</v>
      </c>
      <c r="S1411" s="10">
        <f t="shared" ref="S1411:S1474" si="136">(((I1411/60)/60)/24) + DATE(1970,1,1)</f>
        <v>42005.175173611111</v>
      </c>
      <c r="T1411" s="10">
        <f t="shared" ref="T1411:T1474" si="137">(((J1411/60)/60)/24) + DATE(1970,1,1)</f>
        <v>41945.133506944447</v>
      </c>
    </row>
    <row r="1412" spans="1:20"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1.6666666666666666E-2</v>
      </c>
      <c r="P1412">
        <f t="shared" si="133"/>
        <v>1</v>
      </c>
      <c r="Q1412" s="6" t="str">
        <f t="shared" si="134"/>
        <v>publishing</v>
      </c>
      <c r="R1412" t="str">
        <f t="shared" si="135"/>
        <v>translations</v>
      </c>
      <c r="S1412" s="10">
        <f t="shared" si="136"/>
        <v>42524.318518518514</v>
      </c>
      <c r="T1412" s="10">
        <f t="shared" si="137"/>
        <v>42479.318518518514</v>
      </c>
    </row>
    <row r="1413" spans="1:20"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0.23333333333333336</v>
      </c>
      <c r="P1413">
        <f t="shared" si="133"/>
        <v>2.3333333333333335</v>
      </c>
      <c r="Q1413" s="6" t="str">
        <f t="shared" si="134"/>
        <v>publishing</v>
      </c>
      <c r="R1413" t="str">
        <f t="shared" si="135"/>
        <v>translations</v>
      </c>
      <c r="S1413" s="10">
        <f t="shared" si="136"/>
        <v>42041.059027777781</v>
      </c>
      <c r="T1413" s="10">
        <f t="shared" si="137"/>
        <v>42013.059027777781</v>
      </c>
    </row>
    <row r="1414" spans="1:20"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4.5714285714285712</v>
      </c>
      <c r="P1414">
        <f t="shared" si="133"/>
        <v>24.615384615384617</v>
      </c>
      <c r="Q1414" s="6" t="str">
        <f t="shared" si="134"/>
        <v>publishing</v>
      </c>
      <c r="R1414" t="str">
        <f t="shared" si="135"/>
        <v>translations</v>
      </c>
      <c r="S1414" s="10">
        <f t="shared" si="136"/>
        <v>41977.063645833332</v>
      </c>
      <c r="T1414" s="10">
        <f t="shared" si="137"/>
        <v>41947.063645833332</v>
      </c>
    </row>
    <row r="1415" spans="1:20"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3"/>
        <v>100</v>
      </c>
      <c r="Q1415" s="6" t="str">
        <f t="shared" si="134"/>
        <v>publishing</v>
      </c>
      <c r="R1415" t="str">
        <f t="shared" si="135"/>
        <v>translations</v>
      </c>
      <c r="S1415" s="10">
        <f t="shared" si="136"/>
        <v>42420.437152777777</v>
      </c>
      <c r="T1415" s="10">
        <f t="shared" si="137"/>
        <v>42360.437152777777</v>
      </c>
    </row>
    <row r="1416" spans="1:20"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0.2</v>
      </c>
      <c r="P1416">
        <f t="shared" si="133"/>
        <v>1</v>
      </c>
      <c r="Q1416" s="6" t="str">
        <f t="shared" si="134"/>
        <v>publishing</v>
      </c>
      <c r="R1416" t="str">
        <f t="shared" si="135"/>
        <v>translations</v>
      </c>
      <c r="S1416" s="10">
        <f t="shared" si="136"/>
        <v>42738.25309027778</v>
      </c>
      <c r="T1416" s="10">
        <f t="shared" si="137"/>
        <v>42708.25309027778</v>
      </c>
    </row>
    <row r="1417" spans="1:20"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18.181818181818183</v>
      </c>
      <c r="P1417">
        <f t="shared" si="133"/>
        <v>88.888888888888886</v>
      </c>
      <c r="Q1417" s="6" t="str">
        <f t="shared" si="134"/>
        <v>publishing</v>
      </c>
      <c r="R1417" t="str">
        <f t="shared" si="135"/>
        <v>translations</v>
      </c>
      <c r="S1417" s="10">
        <f t="shared" si="136"/>
        <v>42232.675821759258</v>
      </c>
      <c r="T1417" s="10">
        <f t="shared" si="137"/>
        <v>42192.675821759258</v>
      </c>
    </row>
    <row r="1418" spans="1:20"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t="e">
        <f t="shared" si="133"/>
        <v>#DIV/0!</v>
      </c>
      <c r="Q1418" s="6" t="str">
        <f t="shared" si="134"/>
        <v>publishing</v>
      </c>
      <c r="R1418" t="str">
        <f t="shared" si="135"/>
        <v>translations</v>
      </c>
      <c r="S1418" s="10">
        <f t="shared" si="136"/>
        <v>42329.967812499999</v>
      </c>
      <c r="T1418" s="10">
        <f t="shared" si="137"/>
        <v>42299.926145833335</v>
      </c>
    </row>
    <row r="1419" spans="1:20"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1.2222222222222223</v>
      </c>
      <c r="P1419">
        <f t="shared" si="133"/>
        <v>27.5</v>
      </c>
      <c r="Q1419" s="6" t="str">
        <f t="shared" si="134"/>
        <v>publishing</v>
      </c>
      <c r="R1419" t="str">
        <f t="shared" si="135"/>
        <v>translations</v>
      </c>
      <c r="S1419" s="10">
        <f t="shared" si="136"/>
        <v>42262.465972222228</v>
      </c>
      <c r="T1419" s="10">
        <f t="shared" si="137"/>
        <v>42232.15016203704</v>
      </c>
    </row>
    <row r="1420" spans="1:20"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0.2</v>
      </c>
      <c r="P1420">
        <f t="shared" si="133"/>
        <v>6</v>
      </c>
      <c r="Q1420" s="6" t="str">
        <f t="shared" si="134"/>
        <v>publishing</v>
      </c>
      <c r="R1420" t="str">
        <f t="shared" si="135"/>
        <v>translations</v>
      </c>
      <c r="S1420" s="10">
        <f t="shared" si="136"/>
        <v>42425.456412037034</v>
      </c>
      <c r="T1420" s="10">
        <f t="shared" si="137"/>
        <v>42395.456412037034</v>
      </c>
    </row>
    <row r="1421" spans="1:20"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7.0634920634920633</v>
      </c>
      <c r="P1421">
        <f t="shared" si="133"/>
        <v>44.5</v>
      </c>
      <c r="Q1421" s="6" t="str">
        <f t="shared" si="134"/>
        <v>publishing</v>
      </c>
      <c r="R1421" t="str">
        <f t="shared" si="135"/>
        <v>translations</v>
      </c>
      <c r="S1421" s="10">
        <f t="shared" si="136"/>
        <v>42652.456238425926</v>
      </c>
      <c r="T1421" s="10">
        <f t="shared" si="137"/>
        <v>42622.456238425926</v>
      </c>
    </row>
    <row r="1422" spans="1: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2.7272727272727271</v>
      </c>
      <c r="P1422">
        <f t="shared" si="133"/>
        <v>1</v>
      </c>
      <c r="Q1422" s="6" t="str">
        <f t="shared" si="134"/>
        <v>publishing</v>
      </c>
      <c r="R1422" t="str">
        <f t="shared" si="135"/>
        <v>translations</v>
      </c>
      <c r="S1422" s="10">
        <f t="shared" si="136"/>
        <v>42549.667662037042</v>
      </c>
      <c r="T1422" s="10">
        <f t="shared" si="137"/>
        <v>42524.667662037042</v>
      </c>
    </row>
    <row r="1423" spans="1:20"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0.1</v>
      </c>
      <c r="P1423">
        <f t="shared" si="133"/>
        <v>100</v>
      </c>
      <c r="Q1423" s="6" t="str">
        <f t="shared" si="134"/>
        <v>publishing</v>
      </c>
      <c r="R1423" t="str">
        <f t="shared" si="135"/>
        <v>translations</v>
      </c>
      <c r="S1423" s="10">
        <f t="shared" si="136"/>
        <v>42043.915613425925</v>
      </c>
      <c r="T1423" s="10">
        <f t="shared" si="137"/>
        <v>42013.915613425925</v>
      </c>
    </row>
    <row r="1424" spans="1:20"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0.104</v>
      </c>
      <c r="P1424">
        <f t="shared" si="133"/>
        <v>13</v>
      </c>
      <c r="Q1424" s="6" t="str">
        <f t="shared" si="134"/>
        <v>publishing</v>
      </c>
      <c r="R1424" t="str">
        <f t="shared" si="135"/>
        <v>translations</v>
      </c>
      <c r="S1424" s="10">
        <f t="shared" si="136"/>
        <v>42634.239629629628</v>
      </c>
      <c r="T1424" s="10">
        <f t="shared" si="137"/>
        <v>42604.239629629628</v>
      </c>
    </row>
    <row r="1425" spans="1:20"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0.33333333333333337</v>
      </c>
      <c r="P1425">
        <f t="shared" si="133"/>
        <v>100</v>
      </c>
      <c r="Q1425" s="6" t="str">
        <f t="shared" si="134"/>
        <v>publishing</v>
      </c>
      <c r="R1425" t="str">
        <f t="shared" si="135"/>
        <v>translations</v>
      </c>
      <c r="S1425" s="10">
        <f t="shared" si="136"/>
        <v>42370.360312500001</v>
      </c>
      <c r="T1425" s="10">
        <f t="shared" si="137"/>
        <v>42340.360312500001</v>
      </c>
    </row>
    <row r="1426" spans="1:20"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20.36</v>
      </c>
      <c r="P1426">
        <f t="shared" si="133"/>
        <v>109.07142857142857</v>
      </c>
      <c r="Q1426" s="6" t="str">
        <f t="shared" si="134"/>
        <v>publishing</v>
      </c>
      <c r="R1426" t="str">
        <f t="shared" si="135"/>
        <v>translations</v>
      </c>
      <c r="S1426" s="10">
        <f t="shared" si="136"/>
        <v>42689.759282407409</v>
      </c>
      <c r="T1426" s="10">
        <f t="shared" si="137"/>
        <v>42676.717615740738</v>
      </c>
    </row>
    <row r="1427" spans="1:20"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t="e">
        <f t="shared" si="133"/>
        <v>#DIV/0!</v>
      </c>
      <c r="Q1427" s="6" t="str">
        <f t="shared" si="134"/>
        <v>publishing</v>
      </c>
      <c r="R1427" t="str">
        <f t="shared" si="135"/>
        <v>translations</v>
      </c>
      <c r="S1427" s="10">
        <f t="shared" si="136"/>
        <v>42123.131469907406</v>
      </c>
      <c r="T1427" s="10">
        <f t="shared" si="137"/>
        <v>42093.131469907406</v>
      </c>
    </row>
    <row r="1428" spans="1:20"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t="e">
        <f t="shared" si="133"/>
        <v>#DIV/0!</v>
      </c>
      <c r="Q1428" s="6" t="str">
        <f t="shared" si="134"/>
        <v>publishing</v>
      </c>
      <c r="R1428" t="str">
        <f t="shared" si="135"/>
        <v>translations</v>
      </c>
      <c r="S1428" s="10">
        <f t="shared" si="136"/>
        <v>42240.390277777777</v>
      </c>
      <c r="T1428" s="10">
        <f t="shared" si="137"/>
        <v>42180.390277777777</v>
      </c>
    </row>
    <row r="1429" spans="1:20"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8.3800000000000008</v>
      </c>
      <c r="P1429">
        <f t="shared" si="133"/>
        <v>104.75</v>
      </c>
      <c r="Q1429" s="6" t="str">
        <f t="shared" si="134"/>
        <v>publishing</v>
      </c>
      <c r="R1429" t="str">
        <f t="shared" si="135"/>
        <v>translations</v>
      </c>
      <c r="S1429" s="10">
        <f t="shared" si="136"/>
        <v>42631.851678240739</v>
      </c>
      <c r="T1429" s="10">
        <f t="shared" si="137"/>
        <v>42601.851678240739</v>
      </c>
    </row>
    <row r="1430" spans="1:20"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4.5</v>
      </c>
      <c r="P1430">
        <f t="shared" si="133"/>
        <v>15</v>
      </c>
      <c r="Q1430" s="6" t="str">
        <f t="shared" si="134"/>
        <v>publishing</v>
      </c>
      <c r="R1430" t="str">
        <f t="shared" si="135"/>
        <v>translations</v>
      </c>
      <c r="S1430" s="10">
        <f t="shared" si="136"/>
        <v>42462.338159722218</v>
      </c>
      <c r="T1430" s="10">
        <f t="shared" si="137"/>
        <v>42432.379826388889</v>
      </c>
    </row>
    <row r="1431" spans="1:20"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t="e">
        <f t="shared" si="133"/>
        <v>#DIV/0!</v>
      </c>
      <c r="Q1431" s="6" t="str">
        <f t="shared" si="134"/>
        <v>publishing</v>
      </c>
      <c r="R1431" t="str">
        <f t="shared" si="135"/>
        <v>translations</v>
      </c>
      <c r="S1431" s="10">
        <f t="shared" si="136"/>
        <v>42104.060671296291</v>
      </c>
      <c r="T1431" s="10">
        <f t="shared" si="137"/>
        <v>42074.060671296291</v>
      </c>
    </row>
    <row r="1432" spans="1:20"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8.06</v>
      </c>
      <c r="P1432">
        <f t="shared" si="133"/>
        <v>80.599999999999994</v>
      </c>
      <c r="Q1432" s="6" t="str">
        <f t="shared" si="134"/>
        <v>publishing</v>
      </c>
      <c r="R1432" t="str">
        <f t="shared" si="135"/>
        <v>translations</v>
      </c>
      <c r="S1432" s="10">
        <f t="shared" si="136"/>
        <v>41992.813518518517</v>
      </c>
      <c r="T1432" s="10">
        <f t="shared" si="137"/>
        <v>41961.813518518517</v>
      </c>
    </row>
    <row r="1433" spans="1:20"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31.94705882352941</v>
      </c>
      <c r="P1433">
        <f t="shared" si="133"/>
        <v>115.55319148936171</v>
      </c>
      <c r="Q1433" s="6" t="str">
        <f t="shared" si="134"/>
        <v>publishing</v>
      </c>
      <c r="R1433" t="str">
        <f t="shared" si="135"/>
        <v>translations</v>
      </c>
      <c r="S1433" s="10">
        <f t="shared" si="136"/>
        <v>42334.252500000002</v>
      </c>
      <c r="T1433" s="10">
        <f t="shared" si="137"/>
        <v>42304.210833333331</v>
      </c>
    </row>
    <row r="1434" spans="1:20"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t="e">
        <f t="shared" si="133"/>
        <v>#DIV/0!</v>
      </c>
      <c r="Q1434" s="6" t="str">
        <f t="shared" si="134"/>
        <v>publishing</v>
      </c>
      <c r="R1434" t="str">
        <f t="shared" si="135"/>
        <v>translations</v>
      </c>
      <c r="S1434" s="10">
        <f t="shared" si="136"/>
        <v>42205.780416666668</v>
      </c>
      <c r="T1434" s="10">
        <f t="shared" si="137"/>
        <v>42175.780416666668</v>
      </c>
    </row>
    <row r="1435" spans="1:20"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6.708333333333333</v>
      </c>
      <c r="P1435">
        <f t="shared" si="133"/>
        <v>80.5</v>
      </c>
      <c r="Q1435" s="6" t="str">
        <f t="shared" si="134"/>
        <v>publishing</v>
      </c>
      <c r="R1435" t="str">
        <f t="shared" si="135"/>
        <v>translations</v>
      </c>
      <c r="S1435" s="10">
        <f t="shared" si="136"/>
        <v>42714.458333333328</v>
      </c>
      <c r="T1435" s="10">
        <f t="shared" si="137"/>
        <v>42673.625868055555</v>
      </c>
    </row>
    <row r="1436" spans="1:20"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9.9878048780487809</v>
      </c>
      <c r="P1436">
        <f t="shared" si="133"/>
        <v>744.5454545454545</v>
      </c>
      <c r="Q1436" s="6" t="str">
        <f t="shared" si="134"/>
        <v>publishing</v>
      </c>
      <c r="R1436" t="str">
        <f t="shared" si="135"/>
        <v>translations</v>
      </c>
      <c r="S1436" s="10">
        <f t="shared" si="136"/>
        <v>42163.625</v>
      </c>
      <c r="T1436" s="10">
        <f t="shared" si="137"/>
        <v>42142.767106481479</v>
      </c>
    </row>
    <row r="1437" spans="1:20"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0.1</v>
      </c>
      <c r="P1437">
        <f t="shared" si="133"/>
        <v>7.5</v>
      </c>
      <c r="Q1437" s="6" t="str">
        <f t="shared" si="134"/>
        <v>publishing</v>
      </c>
      <c r="R1437" t="str">
        <f t="shared" si="135"/>
        <v>translations</v>
      </c>
      <c r="S1437" s="10">
        <f t="shared" si="136"/>
        <v>42288.780324074076</v>
      </c>
      <c r="T1437" s="10">
        <f t="shared" si="137"/>
        <v>42258.780324074076</v>
      </c>
    </row>
    <row r="1438" spans="1:20"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0.77</v>
      </c>
      <c r="P1438">
        <f t="shared" si="133"/>
        <v>38.5</v>
      </c>
      <c r="Q1438" s="6" t="str">
        <f t="shared" si="134"/>
        <v>publishing</v>
      </c>
      <c r="R1438" t="str">
        <f t="shared" si="135"/>
        <v>translations</v>
      </c>
      <c r="S1438" s="10">
        <f t="shared" si="136"/>
        <v>42421.35019675926</v>
      </c>
      <c r="T1438" s="10">
        <f t="shared" si="137"/>
        <v>42391.35019675926</v>
      </c>
    </row>
    <row r="1439" spans="1:20"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26.900000000000002</v>
      </c>
      <c r="P1439">
        <f t="shared" si="133"/>
        <v>36.68181818181818</v>
      </c>
      <c r="Q1439" s="6" t="str">
        <f t="shared" si="134"/>
        <v>publishing</v>
      </c>
      <c r="R1439" t="str">
        <f t="shared" si="135"/>
        <v>translations</v>
      </c>
      <c r="S1439" s="10">
        <f t="shared" si="136"/>
        <v>41833.207638888889</v>
      </c>
      <c r="T1439" s="10">
        <f t="shared" si="137"/>
        <v>41796.531701388885</v>
      </c>
    </row>
    <row r="1440" spans="1:20"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3"/>
        <v>75</v>
      </c>
      <c r="Q1440" s="6" t="str">
        <f t="shared" si="134"/>
        <v>publishing</v>
      </c>
      <c r="R1440" t="str">
        <f t="shared" si="135"/>
        <v>translations</v>
      </c>
      <c r="S1440" s="10">
        <f t="shared" si="136"/>
        <v>42487.579861111109</v>
      </c>
      <c r="T1440" s="10">
        <f t="shared" si="137"/>
        <v>42457.871516203704</v>
      </c>
    </row>
    <row r="1441" spans="1:20"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6.6055045871559637</v>
      </c>
      <c r="P1441">
        <f t="shared" si="133"/>
        <v>30</v>
      </c>
      <c r="Q1441" s="6" t="str">
        <f t="shared" si="134"/>
        <v>publishing</v>
      </c>
      <c r="R1441" t="str">
        <f t="shared" si="135"/>
        <v>translations</v>
      </c>
      <c r="S1441" s="10">
        <f t="shared" si="136"/>
        <v>42070.829872685179</v>
      </c>
      <c r="T1441" s="10">
        <f t="shared" si="137"/>
        <v>42040.829872685179</v>
      </c>
    </row>
    <row r="1442" spans="1:20"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7.6923076923076927E-3</v>
      </c>
      <c r="P1442">
        <f t="shared" si="133"/>
        <v>1</v>
      </c>
      <c r="Q1442" s="6" t="str">
        <f t="shared" si="134"/>
        <v>publishing</v>
      </c>
      <c r="R1442" t="str">
        <f t="shared" si="135"/>
        <v>translations</v>
      </c>
      <c r="S1442" s="10">
        <f t="shared" si="136"/>
        <v>42516.748414351852</v>
      </c>
      <c r="T1442" s="10">
        <f t="shared" si="137"/>
        <v>42486.748414351852</v>
      </c>
    </row>
    <row r="1443" spans="1:20"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1.1222222222222222</v>
      </c>
      <c r="P1443">
        <f t="shared" si="133"/>
        <v>673.33333333333337</v>
      </c>
      <c r="Q1443" s="6" t="str">
        <f t="shared" si="134"/>
        <v>publishing</v>
      </c>
      <c r="R1443" t="str">
        <f t="shared" si="135"/>
        <v>translations</v>
      </c>
      <c r="S1443" s="10">
        <f t="shared" si="136"/>
        <v>42258.765844907408</v>
      </c>
      <c r="T1443" s="10">
        <f t="shared" si="137"/>
        <v>42198.765844907408</v>
      </c>
    </row>
    <row r="1444" spans="1:20"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t="e">
        <f t="shared" si="133"/>
        <v>#DIV/0!</v>
      </c>
      <c r="Q1444" s="6" t="str">
        <f t="shared" si="134"/>
        <v>publishing</v>
      </c>
      <c r="R1444" t="str">
        <f t="shared" si="135"/>
        <v>translations</v>
      </c>
      <c r="S1444" s="10">
        <f t="shared" si="136"/>
        <v>42515.64534722222</v>
      </c>
      <c r="T1444" s="10">
        <f t="shared" si="137"/>
        <v>42485.64534722222</v>
      </c>
    </row>
    <row r="1445" spans="1:20"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t="e">
        <f t="shared" si="133"/>
        <v>#DIV/0!</v>
      </c>
      <c r="Q1445" s="6" t="str">
        <f t="shared" si="134"/>
        <v>publishing</v>
      </c>
      <c r="R1445" t="str">
        <f t="shared" si="135"/>
        <v>translations</v>
      </c>
      <c r="S1445" s="10">
        <f t="shared" si="136"/>
        <v>42737.926030092596</v>
      </c>
      <c r="T1445" s="10">
        <f t="shared" si="137"/>
        <v>42707.926030092596</v>
      </c>
    </row>
    <row r="1446" spans="1:20"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t="e">
        <f t="shared" si="133"/>
        <v>#DIV/0!</v>
      </c>
      <c r="Q1446" s="6" t="str">
        <f t="shared" si="134"/>
        <v>publishing</v>
      </c>
      <c r="R1446" t="str">
        <f t="shared" si="135"/>
        <v>translations</v>
      </c>
      <c r="S1446" s="10">
        <f t="shared" si="136"/>
        <v>42259.873402777783</v>
      </c>
      <c r="T1446" s="10">
        <f t="shared" si="137"/>
        <v>42199.873402777783</v>
      </c>
    </row>
    <row r="1447" spans="1:20"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t="e">
        <f t="shared" si="133"/>
        <v>#DIV/0!</v>
      </c>
      <c r="Q1447" s="6" t="str">
        <f t="shared" si="134"/>
        <v>publishing</v>
      </c>
      <c r="R1447" t="str">
        <f t="shared" si="135"/>
        <v>translations</v>
      </c>
      <c r="S1447" s="10">
        <f t="shared" si="136"/>
        <v>42169.542303240742</v>
      </c>
      <c r="T1447" s="10">
        <f t="shared" si="137"/>
        <v>42139.542303240742</v>
      </c>
    </row>
    <row r="1448" spans="1:20"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t="e">
        <f t="shared" si="133"/>
        <v>#DIV/0!</v>
      </c>
      <c r="Q1448" s="6" t="str">
        <f t="shared" si="134"/>
        <v>publishing</v>
      </c>
      <c r="R1448" t="str">
        <f t="shared" si="135"/>
        <v>translations</v>
      </c>
      <c r="S1448" s="10">
        <f t="shared" si="136"/>
        <v>42481.447662037041</v>
      </c>
      <c r="T1448" s="10">
        <f t="shared" si="137"/>
        <v>42461.447662037041</v>
      </c>
    </row>
    <row r="1449" spans="1:20"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1.4999999999999999E-2</v>
      </c>
      <c r="P1449">
        <f t="shared" si="133"/>
        <v>25</v>
      </c>
      <c r="Q1449" s="6" t="str">
        <f t="shared" si="134"/>
        <v>publishing</v>
      </c>
      <c r="R1449" t="str">
        <f t="shared" si="135"/>
        <v>translations</v>
      </c>
      <c r="S1449" s="10">
        <f t="shared" si="136"/>
        <v>42559.730717592596</v>
      </c>
      <c r="T1449" s="10">
        <f t="shared" si="137"/>
        <v>42529.730717592596</v>
      </c>
    </row>
    <row r="1450" spans="1:20"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t="e">
        <f t="shared" si="133"/>
        <v>#DIV/0!</v>
      </c>
      <c r="Q1450" s="6" t="str">
        <f t="shared" si="134"/>
        <v>publishing</v>
      </c>
      <c r="R1450" t="str">
        <f t="shared" si="135"/>
        <v>translations</v>
      </c>
      <c r="S1450" s="10">
        <f t="shared" si="136"/>
        <v>42146.225694444445</v>
      </c>
      <c r="T1450" s="10">
        <f t="shared" si="137"/>
        <v>42115.936550925922</v>
      </c>
    </row>
    <row r="1451" spans="1:20"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t="e">
        <f t="shared" si="133"/>
        <v>#DIV/0!</v>
      </c>
      <c r="Q1451" s="6" t="str">
        <f t="shared" si="134"/>
        <v>publishing</v>
      </c>
      <c r="R1451" t="str">
        <f t="shared" si="135"/>
        <v>translations</v>
      </c>
      <c r="S1451" s="10">
        <f t="shared" si="136"/>
        <v>42134.811400462961</v>
      </c>
      <c r="T1451" s="10">
        <f t="shared" si="137"/>
        <v>42086.811400462961</v>
      </c>
    </row>
    <row r="1452" spans="1:20"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1E-3</v>
      </c>
      <c r="P1452">
        <f t="shared" si="133"/>
        <v>1</v>
      </c>
      <c r="Q1452" s="6" t="str">
        <f t="shared" si="134"/>
        <v>publishing</v>
      </c>
      <c r="R1452" t="str">
        <f t="shared" si="135"/>
        <v>translations</v>
      </c>
      <c r="S1452" s="10">
        <f t="shared" si="136"/>
        <v>42420.171261574069</v>
      </c>
      <c r="T1452" s="10">
        <f t="shared" si="137"/>
        <v>42390.171261574069</v>
      </c>
    </row>
    <row r="1453" spans="1:20"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1.0554089709762533E-2</v>
      </c>
      <c r="P1453">
        <f t="shared" si="133"/>
        <v>1</v>
      </c>
      <c r="Q1453" s="6" t="str">
        <f t="shared" si="134"/>
        <v>publishing</v>
      </c>
      <c r="R1453" t="str">
        <f t="shared" si="135"/>
        <v>translations</v>
      </c>
      <c r="S1453" s="10">
        <f t="shared" si="136"/>
        <v>41962.00068287037</v>
      </c>
      <c r="T1453" s="10">
        <f t="shared" si="137"/>
        <v>41931.959016203706</v>
      </c>
    </row>
    <row r="1454" spans="1:20"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t="e">
        <f t="shared" si="133"/>
        <v>#DIV/0!</v>
      </c>
      <c r="Q1454" s="6" t="str">
        <f t="shared" si="134"/>
        <v>publishing</v>
      </c>
      <c r="R1454" t="str">
        <f t="shared" si="135"/>
        <v>translations</v>
      </c>
      <c r="S1454" s="10">
        <f t="shared" si="136"/>
        <v>41848.703275462962</v>
      </c>
      <c r="T1454" s="10">
        <f t="shared" si="137"/>
        <v>41818.703275462962</v>
      </c>
    </row>
    <row r="1455" spans="1:20"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t="e">
        <f t="shared" si="133"/>
        <v>#DIV/0!</v>
      </c>
      <c r="Q1455" s="6" t="str">
        <f t="shared" si="134"/>
        <v>publishing</v>
      </c>
      <c r="R1455" t="str">
        <f t="shared" si="135"/>
        <v>translations</v>
      </c>
      <c r="S1455" s="10">
        <f t="shared" si="136"/>
        <v>42840.654479166667</v>
      </c>
      <c r="T1455" s="10">
        <f t="shared" si="137"/>
        <v>42795.696145833332</v>
      </c>
    </row>
    <row r="1456" spans="1:20"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0.85714285714285721</v>
      </c>
      <c r="P1456">
        <f t="shared" si="133"/>
        <v>15</v>
      </c>
      <c r="Q1456" s="6" t="str">
        <f t="shared" si="134"/>
        <v>publishing</v>
      </c>
      <c r="R1456" t="str">
        <f t="shared" si="135"/>
        <v>translations</v>
      </c>
      <c r="S1456" s="10">
        <f t="shared" si="136"/>
        <v>42484.915972222225</v>
      </c>
      <c r="T1456" s="10">
        <f t="shared" si="137"/>
        <v>42463.866666666669</v>
      </c>
    </row>
    <row r="1457" spans="1:20"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10.5</v>
      </c>
      <c r="P1457">
        <f t="shared" si="133"/>
        <v>225</v>
      </c>
      <c r="Q1457" s="6" t="str">
        <f t="shared" si="134"/>
        <v>publishing</v>
      </c>
      <c r="R1457" t="str">
        <f t="shared" si="135"/>
        <v>translations</v>
      </c>
      <c r="S1457" s="10">
        <f t="shared" si="136"/>
        <v>41887.568749999999</v>
      </c>
      <c r="T1457" s="10">
        <f t="shared" si="137"/>
        <v>41832.672685185185</v>
      </c>
    </row>
    <row r="1458" spans="1: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2.9000000000000004</v>
      </c>
      <c r="P1458">
        <f t="shared" si="133"/>
        <v>48.333333333333336</v>
      </c>
      <c r="Q1458" s="6" t="str">
        <f t="shared" si="134"/>
        <v>publishing</v>
      </c>
      <c r="R1458" t="str">
        <f t="shared" si="135"/>
        <v>translations</v>
      </c>
      <c r="S1458" s="10">
        <f t="shared" si="136"/>
        <v>42738.668576388889</v>
      </c>
      <c r="T1458" s="10">
        <f t="shared" si="137"/>
        <v>42708.668576388889</v>
      </c>
    </row>
    <row r="1459" spans="1:20"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t="e">
        <f t="shared" si="133"/>
        <v>#DIV/0!</v>
      </c>
      <c r="Q1459" s="6" t="str">
        <f t="shared" si="134"/>
        <v>publishing</v>
      </c>
      <c r="R1459" t="str">
        <f t="shared" si="135"/>
        <v>translations</v>
      </c>
      <c r="S1459" s="10">
        <f t="shared" si="136"/>
        <v>42319.938009259262</v>
      </c>
      <c r="T1459" s="10">
        <f t="shared" si="137"/>
        <v>42289.89634259259</v>
      </c>
    </row>
    <row r="1460" spans="1:20"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t="e">
        <f t="shared" si="133"/>
        <v>#DIV/0!</v>
      </c>
      <c r="Q1460" s="6" t="str">
        <f t="shared" si="134"/>
        <v>publishing</v>
      </c>
      <c r="R1460" t="str">
        <f t="shared" si="135"/>
        <v>translations</v>
      </c>
      <c r="S1460" s="10">
        <f t="shared" si="136"/>
        <v>41862.166666666664</v>
      </c>
      <c r="T1460" s="10">
        <f t="shared" si="137"/>
        <v>41831.705555555556</v>
      </c>
    </row>
    <row r="1461" spans="1:20"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t="e">
        <f t="shared" si="133"/>
        <v>#DIV/0!</v>
      </c>
      <c r="Q1461" s="6" t="str">
        <f t="shared" si="134"/>
        <v>publishing</v>
      </c>
      <c r="R1461" t="str">
        <f t="shared" si="135"/>
        <v>translations</v>
      </c>
      <c r="S1461" s="10">
        <f t="shared" si="136"/>
        <v>42340.725694444445</v>
      </c>
      <c r="T1461" s="10">
        <f t="shared" si="137"/>
        <v>42312.204814814817</v>
      </c>
    </row>
    <row r="1462" spans="1:20"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t="e">
        <f t="shared" si="133"/>
        <v>#DIV/0!</v>
      </c>
      <c r="Q1462" s="6" t="str">
        <f t="shared" si="134"/>
        <v>publishing</v>
      </c>
      <c r="R1462" t="str">
        <f t="shared" si="135"/>
        <v>translations</v>
      </c>
      <c r="S1462" s="10">
        <f t="shared" si="136"/>
        <v>41973.989583333328</v>
      </c>
      <c r="T1462" s="10">
        <f t="shared" si="137"/>
        <v>41915.896967592591</v>
      </c>
    </row>
    <row r="1463" spans="1:20"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101.24459999999999</v>
      </c>
      <c r="P1463">
        <f t="shared" si="133"/>
        <v>44.66673529411765</v>
      </c>
      <c r="Q1463" s="6" t="str">
        <f t="shared" si="134"/>
        <v>publishing</v>
      </c>
      <c r="R1463" t="str">
        <f t="shared" si="135"/>
        <v>radio &amp; podcasts</v>
      </c>
      <c r="S1463" s="10">
        <f t="shared" si="136"/>
        <v>41933</v>
      </c>
      <c r="T1463" s="10">
        <f t="shared" si="137"/>
        <v>41899.645300925928</v>
      </c>
    </row>
    <row r="1464" spans="1:20"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108.5175</v>
      </c>
      <c r="P1464">
        <f t="shared" si="133"/>
        <v>28.937999999999999</v>
      </c>
      <c r="Q1464" s="6" t="str">
        <f t="shared" si="134"/>
        <v>publishing</v>
      </c>
      <c r="R1464" t="str">
        <f t="shared" si="135"/>
        <v>radio &amp; podcasts</v>
      </c>
      <c r="S1464" s="10">
        <f t="shared" si="136"/>
        <v>41374.662858796299</v>
      </c>
      <c r="T1464" s="10">
        <f t="shared" si="137"/>
        <v>41344.662858796299</v>
      </c>
    </row>
    <row r="1465" spans="1:20"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147.66666666666666</v>
      </c>
      <c r="P1465">
        <f t="shared" si="133"/>
        <v>35.44</v>
      </c>
      <c r="Q1465" s="6" t="str">
        <f t="shared" si="134"/>
        <v>publishing</v>
      </c>
      <c r="R1465" t="str">
        <f t="shared" si="135"/>
        <v>radio &amp; podcasts</v>
      </c>
      <c r="S1465" s="10">
        <f t="shared" si="136"/>
        <v>41371.869652777779</v>
      </c>
      <c r="T1465" s="10">
        <f t="shared" si="137"/>
        <v>41326.911319444444</v>
      </c>
    </row>
    <row r="1466" spans="1: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163.19999999999999</v>
      </c>
      <c r="P1466">
        <f t="shared" si="133"/>
        <v>34.871794871794869</v>
      </c>
      <c r="Q1466" s="6" t="str">
        <f t="shared" si="134"/>
        <v>publishing</v>
      </c>
      <c r="R1466" t="str">
        <f t="shared" si="135"/>
        <v>radio &amp; podcasts</v>
      </c>
      <c r="S1466" s="10">
        <f t="shared" si="136"/>
        <v>41321.661550925928</v>
      </c>
      <c r="T1466" s="10">
        <f t="shared" si="137"/>
        <v>41291.661550925928</v>
      </c>
    </row>
    <row r="1467" spans="1:20"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456.41449999999998</v>
      </c>
      <c r="P1467">
        <f t="shared" si="133"/>
        <v>52.622732513451197</v>
      </c>
      <c r="Q1467" s="6" t="str">
        <f t="shared" si="134"/>
        <v>publishing</v>
      </c>
      <c r="R1467" t="str">
        <f t="shared" si="135"/>
        <v>radio &amp; podcasts</v>
      </c>
      <c r="S1467" s="10">
        <f t="shared" si="136"/>
        <v>40990.125</v>
      </c>
      <c r="T1467" s="10">
        <f t="shared" si="137"/>
        <v>40959.734398148146</v>
      </c>
    </row>
    <row r="1468" spans="1:20"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107.87731249999999</v>
      </c>
      <c r="P1468">
        <f t="shared" si="133"/>
        <v>69.598266129032254</v>
      </c>
      <c r="Q1468" s="6" t="str">
        <f t="shared" si="134"/>
        <v>publishing</v>
      </c>
      <c r="R1468" t="str">
        <f t="shared" si="135"/>
        <v>radio &amp; podcasts</v>
      </c>
      <c r="S1468" s="10">
        <f t="shared" si="136"/>
        <v>42381.208333333328</v>
      </c>
      <c r="T1468" s="10">
        <f t="shared" si="137"/>
        <v>42340.172060185185</v>
      </c>
    </row>
    <row r="1469" spans="1:20"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115.08</v>
      </c>
      <c r="P1469">
        <f t="shared" si="133"/>
        <v>76.72</v>
      </c>
      <c r="Q1469" s="6" t="str">
        <f t="shared" si="134"/>
        <v>publishing</v>
      </c>
      <c r="R1469" t="str">
        <f t="shared" si="135"/>
        <v>radio &amp; podcasts</v>
      </c>
      <c r="S1469" s="10">
        <f t="shared" si="136"/>
        <v>40993.760243055556</v>
      </c>
      <c r="T1469" s="10">
        <f t="shared" si="137"/>
        <v>40933.80190972222</v>
      </c>
    </row>
    <row r="1470" spans="1:20"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102.36842105263158</v>
      </c>
      <c r="P1470">
        <f t="shared" si="133"/>
        <v>33.191126279863482</v>
      </c>
      <c r="Q1470" s="6" t="str">
        <f t="shared" si="134"/>
        <v>publishing</v>
      </c>
      <c r="R1470" t="str">
        <f t="shared" si="135"/>
        <v>radio &amp; podcasts</v>
      </c>
      <c r="S1470" s="10">
        <f t="shared" si="136"/>
        <v>40706.014456018522</v>
      </c>
      <c r="T1470" s="10">
        <f t="shared" si="137"/>
        <v>40646.014456018522</v>
      </c>
    </row>
    <row r="1471" spans="1:20"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108.42485875706214</v>
      </c>
      <c r="P1471">
        <f t="shared" si="133"/>
        <v>149.46417445482865</v>
      </c>
      <c r="Q1471" s="6" t="str">
        <f t="shared" si="134"/>
        <v>publishing</v>
      </c>
      <c r="R1471" t="str">
        <f t="shared" si="135"/>
        <v>radio &amp; podcasts</v>
      </c>
      <c r="S1471" s="10">
        <f t="shared" si="136"/>
        <v>41320.598483796297</v>
      </c>
      <c r="T1471" s="10">
        <f t="shared" si="137"/>
        <v>41290.598483796297</v>
      </c>
    </row>
    <row r="1472" spans="1:20"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125.13333333333334</v>
      </c>
      <c r="P1472">
        <f t="shared" si="133"/>
        <v>23.172839506172838</v>
      </c>
      <c r="Q1472" s="6" t="str">
        <f t="shared" si="134"/>
        <v>publishing</v>
      </c>
      <c r="R1472" t="str">
        <f t="shared" si="135"/>
        <v>radio &amp; podcasts</v>
      </c>
      <c r="S1472" s="10">
        <f t="shared" si="136"/>
        <v>41271.827118055553</v>
      </c>
      <c r="T1472" s="10">
        <f t="shared" si="137"/>
        <v>41250.827118055553</v>
      </c>
    </row>
    <row r="1473" spans="1:20"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103.840625</v>
      </c>
      <c r="P1473">
        <f t="shared" si="133"/>
        <v>96.877551020408163</v>
      </c>
      <c r="Q1473" s="6" t="str">
        <f t="shared" si="134"/>
        <v>publishing</v>
      </c>
      <c r="R1473" t="str">
        <f t="shared" si="135"/>
        <v>radio &amp; podcasts</v>
      </c>
      <c r="S1473" s="10">
        <f t="shared" si="136"/>
        <v>42103.957569444443</v>
      </c>
      <c r="T1473" s="10">
        <f t="shared" si="137"/>
        <v>42073.957569444443</v>
      </c>
    </row>
    <row r="1474" spans="1:20"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2"/>
        <v>138.70400000000001</v>
      </c>
      <c r="P1474">
        <f t="shared" si="133"/>
        <v>103.20238095238095</v>
      </c>
      <c r="Q1474" s="6" t="str">
        <f t="shared" si="134"/>
        <v>publishing</v>
      </c>
      <c r="R1474" t="str">
        <f t="shared" si="135"/>
        <v>radio &amp; podcasts</v>
      </c>
      <c r="S1474" s="10">
        <f t="shared" si="136"/>
        <v>41563.542858796296</v>
      </c>
      <c r="T1474" s="10">
        <f t="shared" si="137"/>
        <v>41533.542858796296</v>
      </c>
    </row>
    <row r="1475" spans="1: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8">E1475/D1475 * 100</f>
        <v>120.51600000000001</v>
      </c>
      <c r="P1475">
        <f t="shared" ref="P1475:P1538" si="139">E1475/L1475</f>
        <v>38.462553191489363</v>
      </c>
      <c r="Q1475" s="6" t="str">
        <f t="shared" ref="Q1475:Q1538" si="140">LEFT(N1475, SEARCH("/",N1475,1) - 1)</f>
        <v>publishing</v>
      </c>
      <c r="R1475" t="str">
        <f t="shared" ref="R1475:R1538" si="141">RIGHT(N1475, LEN(N1475) - SEARCH("/",N1475,1) )</f>
        <v>radio &amp; podcasts</v>
      </c>
      <c r="S1475" s="10">
        <f t="shared" ref="S1475:S1538" si="142">(((I1475/60)/60)/24) + DATE(1970,1,1)</f>
        <v>40969.979618055557</v>
      </c>
      <c r="T1475" s="10">
        <f t="shared" ref="T1475:T1538" si="143">(((J1475/60)/60)/24) + DATE(1970,1,1)</f>
        <v>40939.979618055557</v>
      </c>
    </row>
    <row r="1476" spans="1:20"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112.26666666666667</v>
      </c>
      <c r="P1476">
        <f t="shared" si="139"/>
        <v>44.315789473684212</v>
      </c>
      <c r="Q1476" s="6" t="str">
        <f t="shared" si="140"/>
        <v>publishing</v>
      </c>
      <c r="R1476" t="str">
        <f t="shared" si="141"/>
        <v>radio &amp; podcasts</v>
      </c>
      <c r="S1476" s="10">
        <f t="shared" si="142"/>
        <v>41530.727916666663</v>
      </c>
      <c r="T1476" s="10">
        <f t="shared" si="143"/>
        <v>41500.727916666663</v>
      </c>
    </row>
    <row r="1477" spans="1:20"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188.66966666666667</v>
      </c>
      <c r="P1477">
        <f t="shared" si="139"/>
        <v>64.173356009070289</v>
      </c>
      <c r="Q1477" s="6" t="str">
        <f t="shared" si="140"/>
        <v>publishing</v>
      </c>
      <c r="R1477" t="str">
        <f t="shared" si="141"/>
        <v>radio &amp; podcasts</v>
      </c>
      <c r="S1477" s="10">
        <f t="shared" si="142"/>
        <v>41993.207638888889</v>
      </c>
      <c r="T1477" s="10">
        <f t="shared" si="143"/>
        <v>41960.722951388889</v>
      </c>
    </row>
    <row r="1478" spans="1:20"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661.55466666666666</v>
      </c>
      <c r="P1478">
        <f t="shared" si="139"/>
        <v>43.333275109170302</v>
      </c>
      <c r="Q1478" s="6" t="str">
        <f t="shared" si="140"/>
        <v>publishing</v>
      </c>
      <c r="R1478" t="str">
        <f t="shared" si="141"/>
        <v>radio &amp; podcasts</v>
      </c>
      <c r="S1478" s="10">
        <f t="shared" si="142"/>
        <v>40796.041921296295</v>
      </c>
      <c r="T1478" s="10">
        <f t="shared" si="143"/>
        <v>40766.041921296295</v>
      </c>
    </row>
    <row r="1479" spans="1:20"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111.31</v>
      </c>
      <c r="P1479">
        <f t="shared" si="139"/>
        <v>90.495934959349597</v>
      </c>
      <c r="Q1479" s="6" t="str">
        <f t="shared" si="140"/>
        <v>publishing</v>
      </c>
      <c r="R1479" t="str">
        <f t="shared" si="141"/>
        <v>radio &amp; podcasts</v>
      </c>
      <c r="S1479" s="10">
        <f t="shared" si="142"/>
        <v>40900.125</v>
      </c>
      <c r="T1479" s="10">
        <f t="shared" si="143"/>
        <v>40840.615787037037</v>
      </c>
    </row>
    <row r="1480" spans="1:20"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1181.6142199999999</v>
      </c>
      <c r="P1480">
        <f t="shared" si="139"/>
        <v>29.187190495010373</v>
      </c>
      <c r="Q1480" s="6" t="str">
        <f t="shared" si="140"/>
        <v>publishing</v>
      </c>
      <c r="R1480" t="str">
        <f t="shared" si="141"/>
        <v>radio &amp; podcasts</v>
      </c>
      <c r="S1480" s="10">
        <f t="shared" si="142"/>
        <v>41408.871678240743</v>
      </c>
      <c r="T1480" s="10">
        <f t="shared" si="143"/>
        <v>41394.871678240743</v>
      </c>
    </row>
    <row r="1481" spans="1:20"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137.375</v>
      </c>
      <c r="P1481">
        <f t="shared" si="139"/>
        <v>30.95774647887324</v>
      </c>
      <c r="Q1481" s="6" t="str">
        <f t="shared" si="140"/>
        <v>publishing</v>
      </c>
      <c r="R1481" t="str">
        <f t="shared" si="141"/>
        <v>radio &amp; podcasts</v>
      </c>
      <c r="S1481" s="10">
        <f t="shared" si="142"/>
        <v>41769.165972222225</v>
      </c>
      <c r="T1481" s="10">
        <f t="shared" si="143"/>
        <v>41754.745243055557</v>
      </c>
    </row>
    <row r="1482" spans="1:20"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117.04040000000001</v>
      </c>
      <c r="P1482">
        <f t="shared" si="139"/>
        <v>92.157795275590544</v>
      </c>
      <c r="Q1482" s="6" t="str">
        <f t="shared" si="140"/>
        <v>publishing</v>
      </c>
      <c r="R1482" t="str">
        <f t="shared" si="141"/>
        <v>radio &amp; podcasts</v>
      </c>
      <c r="S1482" s="10">
        <f t="shared" si="142"/>
        <v>41481.708333333336</v>
      </c>
      <c r="T1482" s="10">
        <f t="shared" si="143"/>
        <v>41464.934016203704</v>
      </c>
    </row>
    <row r="1483" spans="1:20"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2.1</v>
      </c>
      <c r="P1483">
        <f t="shared" si="139"/>
        <v>17.5</v>
      </c>
      <c r="Q1483" s="6" t="str">
        <f t="shared" si="140"/>
        <v>publishing</v>
      </c>
      <c r="R1483" t="str">
        <f t="shared" si="141"/>
        <v>fiction</v>
      </c>
      <c r="S1483" s="10">
        <f t="shared" si="142"/>
        <v>41580.922974537039</v>
      </c>
      <c r="T1483" s="10">
        <f t="shared" si="143"/>
        <v>41550.922974537039</v>
      </c>
    </row>
    <row r="1484" spans="1:20"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0.1</v>
      </c>
      <c r="P1484">
        <f t="shared" si="139"/>
        <v>5</v>
      </c>
      <c r="Q1484" s="6" t="str">
        <f t="shared" si="140"/>
        <v>publishing</v>
      </c>
      <c r="R1484" t="str">
        <f t="shared" si="141"/>
        <v>fiction</v>
      </c>
      <c r="S1484" s="10">
        <f t="shared" si="142"/>
        <v>41159.32708333333</v>
      </c>
      <c r="T1484" s="10">
        <f t="shared" si="143"/>
        <v>41136.85805555556</v>
      </c>
    </row>
    <row r="1485" spans="1:20"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0.7142857142857143</v>
      </c>
      <c r="P1485">
        <f t="shared" si="139"/>
        <v>25</v>
      </c>
      <c r="Q1485" s="6" t="str">
        <f t="shared" si="140"/>
        <v>publishing</v>
      </c>
      <c r="R1485" t="str">
        <f t="shared" si="141"/>
        <v>fiction</v>
      </c>
      <c r="S1485" s="10">
        <f t="shared" si="142"/>
        <v>42573.192997685182</v>
      </c>
      <c r="T1485" s="10">
        <f t="shared" si="143"/>
        <v>42548.192997685182</v>
      </c>
    </row>
    <row r="1486" spans="1: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t="e">
        <f t="shared" si="139"/>
        <v>#DIV/0!</v>
      </c>
      <c r="Q1486" s="6" t="str">
        <f t="shared" si="140"/>
        <v>publishing</v>
      </c>
      <c r="R1486" t="str">
        <f t="shared" si="141"/>
        <v>fiction</v>
      </c>
      <c r="S1486" s="10">
        <f t="shared" si="142"/>
        <v>41111.618750000001</v>
      </c>
      <c r="T1486" s="10">
        <f t="shared" si="143"/>
        <v>41053.200960648144</v>
      </c>
    </row>
    <row r="1487" spans="1:20"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2.2388059701492535</v>
      </c>
      <c r="P1487">
        <f t="shared" si="139"/>
        <v>50</v>
      </c>
      <c r="Q1487" s="6" t="str">
        <f t="shared" si="140"/>
        <v>publishing</v>
      </c>
      <c r="R1487" t="str">
        <f t="shared" si="141"/>
        <v>fiction</v>
      </c>
      <c r="S1487" s="10">
        <f t="shared" si="142"/>
        <v>42175.795983796299</v>
      </c>
      <c r="T1487" s="10">
        <f t="shared" si="143"/>
        <v>42130.795983796299</v>
      </c>
    </row>
    <row r="1488" spans="1:20"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0.24</v>
      </c>
      <c r="P1488">
        <f t="shared" si="139"/>
        <v>16</v>
      </c>
      <c r="Q1488" s="6" t="str">
        <f t="shared" si="140"/>
        <v>publishing</v>
      </c>
      <c r="R1488" t="str">
        <f t="shared" si="141"/>
        <v>fiction</v>
      </c>
      <c r="S1488" s="10">
        <f t="shared" si="142"/>
        <v>42062.168530092589</v>
      </c>
      <c r="T1488" s="10">
        <f t="shared" si="143"/>
        <v>42032.168530092589</v>
      </c>
    </row>
    <row r="1489" spans="1:20"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t="e">
        <f t="shared" si="139"/>
        <v>#DIV/0!</v>
      </c>
      <c r="Q1489" s="6" t="str">
        <f t="shared" si="140"/>
        <v>publishing</v>
      </c>
      <c r="R1489" t="str">
        <f t="shared" si="141"/>
        <v>fiction</v>
      </c>
      <c r="S1489" s="10">
        <f t="shared" si="142"/>
        <v>42584.917488425926</v>
      </c>
      <c r="T1489" s="10">
        <f t="shared" si="143"/>
        <v>42554.917488425926</v>
      </c>
    </row>
    <row r="1490" spans="1:20"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2.4</v>
      </c>
      <c r="P1490">
        <f t="shared" si="139"/>
        <v>60</v>
      </c>
      <c r="Q1490" s="6" t="str">
        <f t="shared" si="140"/>
        <v>publishing</v>
      </c>
      <c r="R1490" t="str">
        <f t="shared" si="141"/>
        <v>fiction</v>
      </c>
      <c r="S1490" s="10">
        <f t="shared" si="142"/>
        <v>41644.563194444447</v>
      </c>
      <c r="T1490" s="10">
        <f t="shared" si="143"/>
        <v>41614.563194444447</v>
      </c>
    </row>
    <row r="1491" spans="1:20"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t="e">
        <f t="shared" si="139"/>
        <v>#DIV/0!</v>
      </c>
      <c r="Q1491" s="6" t="str">
        <f t="shared" si="140"/>
        <v>publishing</v>
      </c>
      <c r="R1491" t="str">
        <f t="shared" si="141"/>
        <v>fiction</v>
      </c>
      <c r="S1491" s="10">
        <f t="shared" si="142"/>
        <v>41228.653379629628</v>
      </c>
      <c r="T1491" s="10">
        <f t="shared" si="143"/>
        <v>41198.611712962964</v>
      </c>
    </row>
    <row r="1492" spans="1:20"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30.862068965517242</v>
      </c>
      <c r="P1492">
        <f t="shared" si="139"/>
        <v>47.10526315789474</v>
      </c>
      <c r="Q1492" s="6" t="str">
        <f t="shared" si="140"/>
        <v>publishing</v>
      </c>
      <c r="R1492" t="str">
        <f t="shared" si="141"/>
        <v>fiction</v>
      </c>
      <c r="S1492" s="10">
        <f t="shared" si="142"/>
        <v>41549.561041666668</v>
      </c>
      <c r="T1492" s="10">
        <f t="shared" si="143"/>
        <v>41520.561041666668</v>
      </c>
    </row>
    <row r="1493" spans="1:20"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8.3333333333333321</v>
      </c>
      <c r="P1493">
        <f t="shared" si="139"/>
        <v>100</v>
      </c>
      <c r="Q1493" s="6" t="str">
        <f t="shared" si="140"/>
        <v>publishing</v>
      </c>
      <c r="R1493" t="str">
        <f t="shared" si="141"/>
        <v>fiction</v>
      </c>
      <c r="S1493" s="10">
        <f t="shared" si="142"/>
        <v>42050.651388888888</v>
      </c>
      <c r="T1493" s="10">
        <f t="shared" si="143"/>
        <v>41991.713460648149</v>
      </c>
    </row>
    <row r="1494" spans="1:20"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0.75</v>
      </c>
      <c r="P1494">
        <f t="shared" si="139"/>
        <v>15</v>
      </c>
      <c r="Q1494" s="6" t="str">
        <f t="shared" si="140"/>
        <v>publishing</v>
      </c>
      <c r="R1494" t="str">
        <f t="shared" si="141"/>
        <v>fiction</v>
      </c>
      <c r="S1494" s="10">
        <f t="shared" si="142"/>
        <v>40712.884791666671</v>
      </c>
      <c r="T1494" s="10">
        <f t="shared" si="143"/>
        <v>40682.884791666671</v>
      </c>
    </row>
    <row r="1495" spans="1:20"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t="e">
        <f t="shared" si="139"/>
        <v>#DIV/0!</v>
      </c>
      <c r="Q1495" s="6" t="str">
        <f t="shared" si="140"/>
        <v>publishing</v>
      </c>
      <c r="R1495" t="str">
        <f t="shared" si="141"/>
        <v>fiction</v>
      </c>
      <c r="S1495" s="10">
        <f t="shared" si="142"/>
        <v>41441.866608796299</v>
      </c>
      <c r="T1495" s="10">
        <f t="shared" si="143"/>
        <v>41411.866608796299</v>
      </c>
    </row>
    <row r="1496" spans="1:20"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8.9</v>
      </c>
      <c r="P1496">
        <f t="shared" si="139"/>
        <v>40.454545454545453</v>
      </c>
      <c r="Q1496" s="6" t="str">
        <f t="shared" si="140"/>
        <v>publishing</v>
      </c>
      <c r="R1496" t="str">
        <f t="shared" si="141"/>
        <v>fiction</v>
      </c>
      <c r="S1496" s="10">
        <f t="shared" si="142"/>
        <v>42097.651388888888</v>
      </c>
      <c r="T1496" s="10">
        <f t="shared" si="143"/>
        <v>42067.722372685181</v>
      </c>
    </row>
    <row r="1497" spans="1:20"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t="e">
        <f t="shared" si="139"/>
        <v>#DIV/0!</v>
      </c>
      <c r="Q1497" s="6" t="str">
        <f t="shared" si="140"/>
        <v>publishing</v>
      </c>
      <c r="R1497" t="str">
        <f t="shared" si="141"/>
        <v>fiction</v>
      </c>
      <c r="S1497" s="10">
        <f t="shared" si="142"/>
        <v>40782.789710648147</v>
      </c>
      <c r="T1497" s="10">
        <f t="shared" si="143"/>
        <v>40752.789710648147</v>
      </c>
    </row>
    <row r="1498" spans="1:20"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t="e">
        <f t="shared" si="139"/>
        <v>#DIV/0!</v>
      </c>
      <c r="Q1498" s="6" t="str">
        <f t="shared" si="140"/>
        <v>publishing</v>
      </c>
      <c r="R1498" t="str">
        <f t="shared" si="141"/>
        <v>fiction</v>
      </c>
      <c r="S1498" s="10">
        <f t="shared" si="142"/>
        <v>41898.475219907406</v>
      </c>
      <c r="T1498" s="10">
        <f t="shared" si="143"/>
        <v>41838.475219907406</v>
      </c>
    </row>
    <row r="1499" spans="1:20"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6.6666666666666671E-3</v>
      </c>
      <c r="P1499">
        <f t="shared" si="139"/>
        <v>1</v>
      </c>
      <c r="Q1499" s="6" t="str">
        <f t="shared" si="140"/>
        <v>publishing</v>
      </c>
      <c r="R1499" t="str">
        <f t="shared" si="141"/>
        <v>fiction</v>
      </c>
      <c r="S1499" s="10">
        <f t="shared" si="142"/>
        <v>41486.821527777778</v>
      </c>
      <c r="T1499" s="10">
        <f t="shared" si="143"/>
        <v>41444.64261574074</v>
      </c>
    </row>
    <row r="1500" spans="1:20"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1.9</v>
      </c>
      <c r="P1500">
        <f t="shared" si="139"/>
        <v>19</v>
      </c>
      <c r="Q1500" s="6" t="str">
        <f t="shared" si="140"/>
        <v>publishing</v>
      </c>
      <c r="R1500" t="str">
        <f t="shared" si="141"/>
        <v>fiction</v>
      </c>
      <c r="S1500" s="10">
        <f t="shared" si="142"/>
        <v>41885.983541666668</v>
      </c>
      <c r="T1500" s="10">
        <f t="shared" si="143"/>
        <v>41840.983541666668</v>
      </c>
    </row>
    <row r="1501" spans="1:20"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0.25</v>
      </c>
      <c r="P1501">
        <f t="shared" si="139"/>
        <v>5</v>
      </c>
      <c r="Q1501" s="6" t="str">
        <f t="shared" si="140"/>
        <v>publishing</v>
      </c>
      <c r="R1501" t="str">
        <f t="shared" si="141"/>
        <v>fiction</v>
      </c>
      <c r="S1501" s="10">
        <f t="shared" si="142"/>
        <v>42587.007326388892</v>
      </c>
      <c r="T1501" s="10">
        <f t="shared" si="143"/>
        <v>42527.007326388892</v>
      </c>
    </row>
    <row r="1502" spans="1:20"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25.035714285714285</v>
      </c>
      <c r="P1502">
        <f t="shared" si="139"/>
        <v>46.733333333333334</v>
      </c>
      <c r="Q1502" s="6" t="str">
        <f t="shared" si="140"/>
        <v>publishing</v>
      </c>
      <c r="R1502" t="str">
        <f t="shared" si="141"/>
        <v>fiction</v>
      </c>
      <c r="S1502" s="10">
        <f t="shared" si="142"/>
        <v>41395.904594907406</v>
      </c>
      <c r="T1502" s="10">
        <f t="shared" si="143"/>
        <v>41365.904594907406</v>
      </c>
    </row>
    <row r="1503" spans="1:20"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166.33076923076925</v>
      </c>
      <c r="P1503">
        <f t="shared" si="139"/>
        <v>97.731073446327684</v>
      </c>
      <c r="Q1503" s="6" t="str">
        <f t="shared" si="140"/>
        <v>photography</v>
      </c>
      <c r="R1503" t="str">
        <f t="shared" si="141"/>
        <v>photobooks</v>
      </c>
      <c r="S1503" s="10">
        <f t="shared" si="142"/>
        <v>42193.583599537036</v>
      </c>
      <c r="T1503" s="10">
        <f t="shared" si="143"/>
        <v>42163.583599537036</v>
      </c>
    </row>
    <row r="1504" spans="1:20"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101.44545454545455</v>
      </c>
      <c r="P1504">
        <f t="shared" si="139"/>
        <v>67.835866261398181</v>
      </c>
      <c r="Q1504" s="6" t="str">
        <f t="shared" si="140"/>
        <v>photography</v>
      </c>
      <c r="R1504" t="str">
        <f t="shared" si="141"/>
        <v>photobooks</v>
      </c>
      <c r="S1504" s="10">
        <f t="shared" si="142"/>
        <v>42454.916666666672</v>
      </c>
      <c r="T1504" s="10">
        <f t="shared" si="143"/>
        <v>42426.542592592596</v>
      </c>
    </row>
    <row r="1505" spans="1:20"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107.89146666666667</v>
      </c>
      <c r="P1505">
        <f t="shared" si="139"/>
        <v>56.98492957746479</v>
      </c>
      <c r="Q1505" s="6" t="str">
        <f t="shared" si="140"/>
        <v>photography</v>
      </c>
      <c r="R1505" t="str">
        <f t="shared" si="141"/>
        <v>photobooks</v>
      </c>
      <c r="S1505" s="10">
        <f t="shared" si="142"/>
        <v>42666.347233796296</v>
      </c>
      <c r="T1505" s="10">
        <f t="shared" si="143"/>
        <v>42606.347233796296</v>
      </c>
    </row>
    <row r="1506" spans="1:20"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277.93846153846158</v>
      </c>
      <c r="P1506">
        <f t="shared" si="139"/>
        <v>67.159851301115239</v>
      </c>
      <c r="Q1506" s="6" t="str">
        <f t="shared" si="140"/>
        <v>photography</v>
      </c>
      <c r="R1506" t="str">
        <f t="shared" si="141"/>
        <v>photobooks</v>
      </c>
      <c r="S1506" s="10">
        <f t="shared" si="142"/>
        <v>41800.356249999997</v>
      </c>
      <c r="T1506" s="10">
        <f t="shared" si="143"/>
        <v>41772.657685185186</v>
      </c>
    </row>
    <row r="1507" spans="1:20"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103.58125</v>
      </c>
      <c r="P1507">
        <f t="shared" si="139"/>
        <v>48.037681159420288</v>
      </c>
      <c r="Q1507" s="6" t="str">
        <f t="shared" si="140"/>
        <v>photography</v>
      </c>
      <c r="R1507" t="str">
        <f t="shared" si="141"/>
        <v>photobooks</v>
      </c>
      <c r="S1507" s="10">
        <f t="shared" si="142"/>
        <v>42451.834027777775</v>
      </c>
      <c r="T1507" s="10">
        <f t="shared" si="143"/>
        <v>42414.44332175926</v>
      </c>
    </row>
    <row r="1508" spans="1:20"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111.4</v>
      </c>
      <c r="P1508">
        <f t="shared" si="139"/>
        <v>38.860465116279073</v>
      </c>
      <c r="Q1508" s="6" t="str">
        <f t="shared" si="140"/>
        <v>photography</v>
      </c>
      <c r="R1508" t="str">
        <f t="shared" si="141"/>
        <v>photobooks</v>
      </c>
      <c r="S1508" s="10">
        <f t="shared" si="142"/>
        <v>41844.785925925928</v>
      </c>
      <c r="T1508" s="10">
        <f t="shared" si="143"/>
        <v>41814.785925925928</v>
      </c>
    </row>
    <row r="1509" spans="1:20"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39"/>
        <v>78.181818181818187</v>
      </c>
      <c r="Q1509" s="6" t="str">
        <f t="shared" si="140"/>
        <v>photography</v>
      </c>
      <c r="R1509" t="str">
        <f t="shared" si="141"/>
        <v>photobooks</v>
      </c>
      <c r="S1509" s="10">
        <f t="shared" si="142"/>
        <v>40313.340277777781</v>
      </c>
      <c r="T1509" s="10">
        <f t="shared" si="143"/>
        <v>40254.450335648151</v>
      </c>
    </row>
    <row r="1510" spans="1:20"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110.76216216216217</v>
      </c>
      <c r="P1510">
        <f t="shared" si="139"/>
        <v>97.113744075829388</v>
      </c>
      <c r="Q1510" s="6" t="str">
        <f t="shared" si="140"/>
        <v>photography</v>
      </c>
      <c r="R1510" t="str">
        <f t="shared" si="141"/>
        <v>photobooks</v>
      </c>
      <c r="S1510" s="10">
        <f t="shared" si="142"/>
        <v>41817.614363425928</v>
      </c>
      <c r="T1510" s="10">
        <f t="shared" si="143"/>
        <v>41786.614363425928</v>
      </c>
    </row>
    <row r="1511" spans="1:20"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123.64125714285714</v>
      </c>
      <c r="P1511">
        <f t="shared" si="139"/>
        <v>110.39397959183674</v>
      </c>
      <c r="Q1511" s="6" t="str">
        <f t="shared" si="140"/>
        <v>photography</v>
      </c>
      <c r="R1511" t="str">
        <f t="shared" si="141"/>
        <v>photobooks</v>
      </c>
      <c r="S1511" s="10">
        <f t="shared" si="142"/>
        <v>42780.957638888889</v>
      </c>
      <c r="T1511" s="10">
        <f t="shared" si="143"/>
        <v>42751.533391203702</v>
      </c>
    </row>
    <row r="1512" spans="1:20"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101.03500000000001</v>
      </c>
      <c r="P1512">
        <f t="shared" si="139"/>
        <v>39.91506172839506</v>
      </c>
      <c r="Q1512" s="6" t="str">
        <f t="shared" si="140"/>
        <v>photography</v>
      </c>
      <c r="R1512" t="str">
        <f t="shared" si="141"/>
        <v>photobooks</v>
      </c>
      <c r="S1512" s="10">
        <f t="shared" si="142"/>
        <v>41839.385162037033</v>
      </c>
      <c r="T1512" s="10">
        <f t="shared" si="143"/>
        <v>41809.385162037033</v>
      </c>
    </row>
    <row r="1513" spans="1:20"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111.79285714285714</v>
      </c>
      <c r="P1513">
        <f t="shared" si="139"/>
        <v>75.975728155339809</v>
      </c>
      <c r="Q1513" s="6" t="str">
        <f t="shared" si="140"/>
        <v>photography</v>
      </c>
      <c r="R1513" t="str">
        <f t="shared" si="141"/>
        <v>photobooks</v>
      </c>
      <c r="S1513" s="10">
        <f t="shared" si="142"/>
        <v>42326.625046296293</v>
      </c>
      <c r="T1513" s="10">
        <f t="shared" si="143"/>
        <v>42296.583379629628</v>
      </c>
    </row>
    <row r="1514" spans="1:20"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558.7714285714286</v>
      </c>
      <c r="P1514">
        <f t="shared" si="139"/>
        <v>58.379104477611939</v>
      </c>
      <c r="Q1514" s="6" t="str">
        <f t="shared" si="140"/>
        <v>photography</v>
      </c>
      <c r="R1514" t="str">
        <f t="shared" si="141"/>
        <v>photobooks</v>
      </c>
      <c r="S1514" s="10">
        <f t="shared" si="142"/>
        <v>42771.684479166666</v>
      </c>
      <c r="T1514" s="10">
        <f t="shared" si="143"/>
        <v>42741.684479166666</v>
      </c>
    </row>
    <row r="1515" spans="1:20"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150.01875000000001</v>
      </c>
      <c r="P1515">
        <f t="shared" si="139"/>
        <v>55.82093023255814</v>
      </c>
      <c r="Q1515" s="6" t="str">
        <f t="shared" si="140"/>
        <v>photography</v>
      </c>
      <c r="R1515" t="str">
        <f t="shared" si="141"/>
        <v>photobooks</v>
      </c>
      <c r="S1515" s="10">
        <f t="shared" si="142"/>
        <v>41836.637337962966</v>
      </c>
      <c r="T1515" s="10">
        <f t="shared" si="143"/>
        <v>41806.637337962966</v>
      </c>
    </row>
    <row r="1516" spans="1:20"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106.476</v>
      </c>
      <c r="P1516">
        <f t="shared" si="139"/>
        <v>151.24431818181819</v>
      </c>
      <c r="Q1516" s="6" t="str">
        <f t="shared" si="140"/>
        <v>photography</v>
      </c>
      <c r="R1516" t="str">
        <f t="shared" si="141"/>
        <v>photobooks</v>
      </c>
      <c r="S1516" s="10">
        <f t="shared" si="142"/>
        <v>42274.597685185188</v>
      </c>
      <c r="T1516" s="10">
        <f t="shared" si="143"/>
        <v>42234.597685185188</v>
      </c>
    </row>
    <row r="1517" spans="1:20"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157.18899999999999</v>
      </c>
      <c r="P1517">
        <f t="shared" si="139"/>
        <v>849.67027027027029</v>
      </c>
      <c r="Q1517" s="6" t="str">
        <f t="shared" si="140"/>
        <v>photography</v>
      </c>
      <c r="R1517" t="str">
        <f t="shared" si="141"/>
        <v>photobooks</v>
      </c>
      <c r="S1517" s="10">
        <f t="shared" si="142"/>
        <v>42445.211770833332</v>
      </c>
      <c r="T1517" s="10">
        <f t="shared" si="143"/>
        <v>42415.253437499996</v>
      </c>
    </row>
    <row r="1518" spans="1:20"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108.65882352941176</v>
      </c>
      <c r="P1518">
        <f t="shared" si="139"/>
        <v>159.24137931034483</v>
      </c>
      <c r="Q1518" s="6" t="str">
        <f t="shared" si="140"/>
        <v>photography</v>
      </c>
      <c r="R1518" t="str">
        <f t="shared" si="141"/>
        <v>photobooks</v>
      </c>
      <c r="S1518" s="10">
        <f t="shared" si="142"/>
        <v>42649.583333333328</v>
      </c>
      <c r="T1518" s="10">
        <f t="shared" si="143"/>
        <v>42619.466342592597</v>
      </c>
    </row>
    <row r="1519" spans="1:20"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161.97999999999999</v>
      </c>
      <c r="P1519">
        <f t="shared" si="139"/>
        <v>39.507317073170732</v>
      </c>
      <c r="Q1519" s="6" t="str">
        <f t="shared" si="140"/>
        <v>photography</v>
      </c>
      <c r="R1519" t="str">
        <f t="shared" si="141"/>
        <v>photobooks</v>
      </c>
      <c r="S1519" s="10">
        <f t="shared" si="142"/>
        <v>41979.25</v>
      </c>
      <c r="T1519" s="10">
        <f t="shared" si="143"/>
        <v>41948.56658564815</v>
      </c>
    </row>
    <row r="1520" spans="1:20"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205.36666666666665</v>
      </c>
      <c r="P1520">
        <f t="shared" si="139"/>
        <v>130.52966101694915</v>
      </c>
      <c r="Q1520" s="6" t="str">
        <f t="shared" si="140"/>
        <v>photography</v>
      </c>
      <c r="R1520" t="str">
        <f t="shared" si="141"/>
        <v>photobooks</v>
      </c>
      <c r="S1520" s="10">
        <f t="shared" si="142"/>
        <v>41790.8200462963</v>
      </c>
      <c r="T1520" s="10">
        <f t="shared" si="143"/>
        <v>41760.8200462963</v>
      </c>
    </row>
    <row r="1521" spans="1:20"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103.36388888888889</v>
      </c>
      <c r="P1521">
        <f t="shared" si="139"/>
        <v>64.156896551724131</v>
      </c>
      <c r="Q1521" s="6" t="str">
        <f t="shared" si="140"/>
        <v>photography</v>
      </c>
      <c r="R1521" t="str">
        <f t="shared" si="141"/>
        <v>photobooks</v>
      </c>
      <c r="S1521" s="10">
        <f t="shared" si="142"/>
        <v>41810.915972222225</v>
      </c>
      <c r="T1521" s="10">
        <f t="shared" si="143"/>
        <v>41782.741701388892</v>
      </c>
    </row>
    <row r="1522" spans="1:20"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103.47222222222223</v>
      </c>
      <c r="P1522">
        <f t="shared" si="139"/>
        <v>111.52694610778443</v>
      </c>
      <c r="Q1522" s="6" t="str">
        <f t="shared" si="140"/>
        <v>photography</v>
      </c>
      <c r="R1522" t="str">
        <f t="shared" si="141"/>
        <v>photobooks</v>
      </c>
      <c r="S1522" s="10">
        <f t="shared" si="142"/>
        <v>41992.166666666672</v>
      </c>
      <c r="T1522" s="10">
        <f t="shared" si="143"/>
        <v>41955.857789351852</v>
      </c>
    </row>
    <row r="1523" spans="1:20"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106.81333333333333</v>
      </c>
      <c r="P1523">
        <f t="shared" si="139"/>
        <v>170.44680851063831</v>
      </c>
      <c r="Q1523" s="6" t="str">
        <f t="shared" si="140"/>
        <v>photography</v>
      </c>
      <c r="R1523" t="str">
        <f t="shared" si="141"/>
        <v>photobooks</v>
      </c>
      <c r="S1523" s="10">
        <f t="shared" si="142"/>
        <v>42528.167719907404</v>
      </c>
      <c r="T1523" s="10">
        <f t="shared" si="143"/>
        <v>42493.167719907404</v>
      </c>
    </row>
    <row r="1524" spans="1:20"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138.96574712643678</v>
      </c>
      <c r="P1524">
        <f t="shared" si="139"/>
        <v>133.7391592920354</v>
      </c>
      <c r="Q1524" s="6" t="str">
        <f t="shared" si="140"/>
        <v>photography</v>
      </c>
      <c r="R1524" t="str">
        <f t="shared" si="141"/>
        <v>photobooks</v>
      </c>
      <c r="S1524" s="10">
        <f t="shared" si="142"/>
        <v>41929.830312500002</v>
      </c>
      <c r="T1524" s="10">
        <f t="shared" si="143"/>
        <v>41899.830312500002</v>
      </c>
    </row>
    <row r="1525" spans="1:20"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124.84324324324325</v>
      </c>
      <c r="P1525">
        <f t="shared" si="139"/>
        <v>95.834024896265561</v>
      </c>
      <c r="Q1525" s="6" t="str">
        <f t="shared" si="140"/>
        <v>photography</v>
      </c>
      <c r="R1525" t="str">
        <f t="shared" si="141"/>
        <v>photobooks</v>
      </c>
      <c r="S1525" s="10">
        <f t="shared" si="142"/>
        <v>41996</v>
      </c>
      <c r="T1525" s="10">
        <f t="shared" si="143"/>
        <v>41964.751342592594</v>
      </c>
    </row>
    <row r="1526" spans="1:20" ht="30"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206.99999999999997</v>
      </c>
      <c r="P1526">
        <f t="shared" si="139"/>
        <v>221.78571428571428</v>
      </c>
      <c r="Q1526" s="6" t="str">
        <f t="shared" si="140"/>
        <v>photography</v>
      </c>
      <c r="R1526" t="str">
        <f t="shared" si="141"/>
        <v>photobooks</v>
      </c>
      <c r="S1526" s="10">
        <f t="shared" si="142"/>
        <v>42786.501041666663</v>
      </c>
      <c r="T1526" s="10">
        <f t="shared" si="143"/>
        <v>42756.501041666663</v>
      </c>
    </row>
    <row r="1527" spans="1:20"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174.00576923076923</v>
      </c>
      <c r="P1527">
        <f t="shared" si="139"/>
        <v>32.315357142857138</v>
      </c>
      <c r="Q1527" s="6" t="str">
        <f t="shared" si="140"/>
        <v>photography</v>
      </c>
      <c r="R1527" t="str">
        <f t="shared" si="141"/>
        <v>photobooks</v>
      </c>
      <c r="S1527" s="10">
        <f t="shared" si="142"/>
        <v>42600.702986111108</v>
      </c>
      <c r="T1527" s="10">
        <f t="shared" si="143"/>
        <v>42570.702986111108</v>
      </c>
    </row>
    <row r="1528" spans="1:20"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120.32608695652173</v>
      </c>
      <c r="P1528">
        <f t="shared" si="139"/>
        <v>98.839285714285708</v>
      </c>
      <c r="Q1528" s="6" t="str">
        <f t="shared" si="140"/>
        <v>photography</v>
      </c>
      <c r="R1528" t="str">
        <f t="shared" si="141"/>
        <v>photobooks</v>
      </c>
      <c r="S1528" s="10">
        <f t="shared" si="142"/>
        <v>42388.276006944448</v>
      </c>
      <c r="T1528" s="10">
        <f t="shared" si="143"/>
        <v>42339.276006944448</v>
      </c>
    </row>
    <row r="1529" spans="1:20"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110.44428571428573</v>
      </c>
      <c r="P1529">
        <f t="shared" si="139"/>
        <v>55.222142857142863</v>
      </c>
      <c r="Q1529" s="6" t="str">
        <f t="shared" si="140"/>
        <v>photography</v>
      </c>
      <c r="R1529" t="str">
        <f t="shared" si="141"/>
        <v>photobooks</v>
      </c>
      <c r="S1529" s="10">
        <f t="shared" si="142"/>
        <v>42808.558865740735</v>
      </c>
      <c r="T1529" s="10">
        <f t="shared" si="143"/>
        <v>42780.600532407407</v>
      </c>
    </row>
    <row r="1530" spans="1:20"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281.56666666666666</v>
      </c>
      <c r="P1530">
        <f t="shared" si="139"/>
        <v>52.793750000000003</v>
      </c>
      <c r="Q1530" s="6" t="str">
        <f t="shared" si="140"/>
        <v>photography</v>
      </c>
      <c r="R1530" t="str">
        <f t="shared" si="141"/>
        <v>photobooks</v>
      </c>
      <c r="S1530" s="10">
        <f t="shared" si="142"/>
        <v>42767</v>
      </c>
      <c r="T1530" s="10">
        <f t="shared" si="143"/>
        <v>42736.732893518521</v>
      </c>
    </row>
    <row r="1531" spans="1:20"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100.67894736842105</v>
      </c>
      <c r="P1531">
        <f t="shared" si="139"/>
        <v>135.66666666666666</v>
      </c>
      <c r="Q1531" s="6" t="str">
        <f t="shared" si="140"/>
        <v>photography</v>
      </c>
      <c r="R1531" t="str">
        <f t="shared" si="141"/>
        <v>photobooks</v>
      </c>
      <c r="S1531" s="10">
        <f t="shared" si="142"/>
        <v>42082.587037037039</v>
      </c>
      <c r="T1531" s="10">
        <f t="shared" si="143"/>
        <v>42052.628703703704</v>
      </c>
    </row>
    <row r="1532" spans="1:20"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134.82571428571427</v>
      </c>
      <c r="P1532">
        <f t="shared" si="139"/>
        <v>53.991990846681922</v>
      </c>
      <c r="Q1532" s="6" t="str">
        <f t="shared" si="140"/>
        <v>photography</v>
      </c>
      <c r="R1532" t="str">
        <f t="shared" si="141"/>
        <v>photobooks</v>
      </c>
      <c r="S1532" s="10">
        <f t="shared" si="142"/>
        <v>42300.767303240747</v>
      </c>
      <c r="T1532" s="10">
        <f t="shared" si="143"/>
        <v>42275.767303240747</v>
      </c>
    </row>
    <row r="1533" spans="1:20"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175.95744680851064</v>
      </c>
      <c r="P1533">
        <f t="shared" si="139"/>
        <v>56.643835616438359</v>
      </c>
      <c r="Q1533" s="6" t="str">
        <f t="shared" si="140"/>
        <v>photography</v>
      </c>
      <c r="R1533" t="str">
        <f t="shared" si="141"/>
        <v>photobooks</v>
      </c>
      <c r="S1533" s="10">
        <f t="shared" si="142"/>
        <v>41974.125</v>
      </c>
      <c r="T1533" s="10">
        <f t="shared" si="143"/>
        <v>41941.802384259259</v>
      </c>
    </row>
    <row r="1534" spans="1:20"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484.02000000000004</v>
      </c>
      <c r="P1534">
        <f t="shared" si="139"/>
        <v>82.316326530612244</v>
      </c>
      <c r="Q1534" s="6" t="str">
        <f t="shared" si="140"/>
        <v>photography</v>
      </c>
      <c r="R1534" t="str">
        <f t="shared" si="141"/>
        <v>photobooks</v>
      </c>
      <c r="S1534" s="10">
        <f t="shared" si="142"/>
        <v>42415.625</v>
      </c>
      <c r="T1534" s="10">
        <f t="shared" si="143"/>
        <v>42391.475289351853</v>
      </c>
    </row>
    <row r="1535" spans="1:20"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145.14000000000001</v>
      </c>
      <c r="P1535">
        <f t="shared" si="139"/>
        <v>88.26081081081081</v>
      </c>
      <c r="Q1535" s="6" t="str">
        <f t="shared" si="140"/>
        <v>photography</v>
      </c>
      <c r="R1535" t="str">
        <f t="shared" si="141"/>
        <v>photobooks</v>
      </c>
      <c r="S1535" s="10">
        <f t="shared" si="142"/>
        <v>42492.165972222225</v>
      </c>
      <c r="T1535" s="10">
        <f t="shared" si="143"/>
        <v>42443.00204861111</v>
      </c>
    </row>
    <row r="1536" spans="1:20"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417.73333333333335</v>
      </c>
      <c r="P1536">
        <f t="shared" si="139"/>
        <v>84.905149051490511</v>
      </c>
      <c r="Q1536" s="6" t="str">
        <f t="shared" si="140"/>
        <v>photography</v>
      </c>
      <c r="R1536" t="str">
        <f t="shared" si="141"/>
        <v>photobooks</v>
      </c>
      <c r="S1536" s="10">
        <f t="shared" si="142"/>
        <v>42251.67432870371</v>
      </c>
      <c r="T1536" s="10">
        <f t="shared" si="143"/>
        <v>42221.67432870371</v>
      </c>
    </row>
    <row r="1537" spans="1:20"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132.42499999999998</v>
      </c>
      <c r="P1537">
        <f t="shared" si="139"/>
        <v>48.154545454545456</v>
      </c>
      <c r="Q1537" s="6" t="str">
        <f t="shared" si="140"/>
        <v>photography</v>
      </c>
      <c r="R1537" t="str">
        <f t="shared" si="141"/>
        <v>photobooks</v>
      </c>
      <c r="S1537" s="10">
        <f t="shared" si="142"/>
        <v>42513.916666666672</v>
      </c>
      <c r="T1537" s="10">
        <f t="shared" si="143"/>
        <v>42484.829062500001</v>
      </c>
    </row>
    <row r="1538" spans="1:20"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8"/>
        <v>250.30841666666666</v>
      </c>
      <c r="P1538">
        <f t="shared" si="139"/>
        <v>66.015406593406595</v>
      </c>
      <c r="Q1538" s="6" t="str">
        <f t="shared" si="140"/>
        <v>photography</v>
      </c>
      <c r="R1538" t="str">
        <f t="shared" si="141"/>
        <v>photobooks</v>
      </c>
      <c r="S1538" s="10">
        <f t="shared" si="142"/>
        <v>42243.802199074074</v>
      </c>
      <c r="T1538" s="10">
        <f t="shared" si="143"/>
        <v>42213.802199074074</v>
      </c>
    </row>
    <row r="1539" spans="1:20"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4">E1539/D1539 * 100</f>
        <v>179.9</v>
      </c>
      <c r="P1539">
        <f t="shared" ref="P1539:P1602" si="145">E1539/L1539</f>
        <v>96.375</v>
      </c>
      <c r="Q1539" s="6" t="str">
        <f t="shared" ref="Q1539:Q1602" si="146">LEFT(N1539, SEARCH("/",N1539,1) - 1)</f>
        <v>photography</v>
      </c>
      <c r="R1539" t="str">
        <f t="shared" ref="R1539:R1602" si="147">RIGHT(N1539, LEN(N1539) - SEARCH("/",N1539,1) )</f>
        <v>photobooks</v>
      </c>
      <c r="S1539" s="10">
        <f t="shared" ref="S1539:S1602" si="148">(((I1539/60)/60)/24) + DATE(1970,1,1)</f>
        <v>42588.75</v>
      </c>
      <c r="T1539" s="10">
        <f t="shared" ref="T1539:T1602" si="149">(((J1539/60)/60)/24) + DATE(1970,1,1)</f>
        <v>42552.315127314811</v>
      </c>
    </row>
    <row r="1540" spans="1:20"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102.62857142857142</v>
      </c>
      <c r="P1540">
        <f t="shared" si="145"/>
        <v>156.17391304347825</v>
      </c>
      <c r="Q1540" s="6" t="str">
        <f t="shared" si="146"/>
        <v>photography</v>
      </c>
      <c r="R1540" t="str">
        <f t="shared" si="147"/>
        <v>photobooks</v>
      </c>
      <c r="S1540" s="10">
        <f t="shared" si="148"/>
        <v>42026.782060185185</v>
      </c>
      <c r="T1540" s="10">
        <f t="shared" si="149"/>
        <v>41981.782060185185</v>
      </c>
    </row>
    <row r="1541" spans="1:20"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135.98609999999999</v>
      </c>
      <c r="P1541">
        <f t="shared" si="145"/>
        <v>95.764859154929582</v>
      </c>
      <c r="Q1541" s="6" t="str">
        <f t="shared" si="146"/>
        <v>photography</v>
      </c>
      <c r="R1541" t="str">
        <f t="shared" si="147"/>
        <v>photobooks</v>
      </c>
      <c r="S1541" s="10">
        <f t="shared" si="148"/>
        <v>42738.919201388882</v>
      </c>
      <c r="T1541" s="10">
        <f t="shared" si="149"/>
        <v>42705.919201388882</v>
      </c>
    </row>
    <row r="1542" spans="1:20"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117.86666666666667</v>
      </c>
      <c r="P1542">
        <f t="shared" si="145"/>
        <v>180.40816326530611</v>
      </c>
      <c r="Q1542" s="6" t="str">
        <f t="shared" si="146"/>
        <v>photography</v>
      </c>
      <c r="R1542" t="str">
        <f t="shared" si="147"/>
        <v>photobooks</v>
      </c>
      <c r="S1542" s="10">
        <f t="shared" si="148"/>
        <v>41969.052083333328</v>
      </c>
      <c r="T1542" s="10">
        <f t="shared" si="149"/>
        <v>41939.00712962963</v>
      </c>
    </row>
    <row r="1543" spans="1:20"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3.3333333333333333E-2</v>
      </c>
      <c r="P1543">
        <f t="shared" si="145"/>
        <v>3</v>
      </c>
      <c r="Q1543" s="6" t="str">
        <f t="shared" si="146"/>
        <v>photography</v>
      </c>
      <c r="R1543" t="str">
        <f t="shared" si="147"/>
        <v>nature</v>
      </c>
      <c r="S1543" s="10">
        <f t="shared" si="148"/>
        <v>42004.712245370371</v>
      </c>
      <c r="T1543" s="10">
        <f t="shared" si="149"/>
        <v>41974.712245370371</v>
      </c>
    </row>
    <row r="1544" spans="1:20"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5"/>
        <v>20</v>
      </c>
      <c r="Q1544" s="6" t="str">
        <f t="shared" si="146"/>
        <v>photography</v>
      </c>
      <c r="R1544" t="str">
        <f t="shared" si="147"/>
        <v>nature</v>
      </c>
      <c r="S1544" s="10">
        <f t="shared" si="148"/>
        <v>42185.996527777781</v>
      </c>
      <c r="T1544" s="10">
        <f t="shared" si="149"/>
        <v>42170.996527777781</v>
      </c>
    </row>
    <row r="1545" spans="1:20"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0.44444444444444442</v>
      </c>
      <c r="P1545">
        <f t="shared" si="145"/>
        <v>10</v>
      </c>
      <c r="Q1545" s="6" t="str">
        <f t="shared" si="146"/>
        <v>photography</v>
      </c>
      <c r="R1545" t="str">
        <f t="shared" si="147"/>
        <v>nature</v>
      </c>
      <c r="S1545" s="10">
        <f t="shared" si="148"/>
        <v>41965.551319444443</v>
      </c>
      <c r="T1545" s="10">
        <f t="shared" si="149"/>
        <v>41935.509652777779</v>
      </c>
    </row>
    <row r="1546" spans="1:20"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t="e">
        <f t="shared" si="145"/>
        <v>#DIV/0!</v>
      </c>
      <c r="Q1546" s="6" t="str">
        <f t="shared" si="146"/>
        <v>photography</v>
      </c>
      <c r="R1546" t="str">
        <f t="shared" si="147"/>
        <v>nature</v>
      </c>
      <c r="S1546" s="10">
        <f t="shared" si="148"/>
        <v>42095.012499999997</v>
      </c>
      <c r="T1546" s="10">
        <f t="shared" si="149"/>
        <v>42053.051203703704</v>
      </c>
    </row>
    <row r="1547" spans="1:20"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3.3333333333333333E-2</v>
      </c>
      <c r="P1547">
        <f t="shared" si="145"/>
        <v>1</v>
      </c>
      <c r="Q1547" s="6" t="str">
        <f t="shared" si="146"/>
        <v>photography</v>
      </c>
      <c r="R1547" t="str">
        <f t="shared" si="147"/>
        <v>nature</v>
      </c>
      <c r="S1547" s="10">
        <f t="shared" si="148"/>
        <v>42065.886111111111</v>
      </c>
      <c r="T1547" s="10">
        <f t="shared" si="149"/>
        <v>42031.884652777779</v>
      </c>
    </row>
    <row r="1548" spans="1:20"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28.9</v>
      </c>
      <c r="P1548">
        <f t="shared" si="145"/>
        <v>26.272727272727273</v>
      </c>
      <c r="Q1548" s="6" t="str">
        <f t="shared" si="146"/>
        <v>photography</v>
      </c>
      <c r="R1548" t="str">
        <f t="shared" si="147"/>
        <v>nature</v>
      </c>
      <c r="S1548" s="10">
        <f t="shared" si="148"/>
        <v>41899.212951388887</v>
      </c>
      <c r="T1548" s="10">
        <f t="shared" si="149"/>
        <v>41839.212951388887</v>
      </c>
    </row>
    <row r="1549" spans="1:20"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t="e">
        <f t="shared" si="145"/>
        <v>#DIV/0!</v>
      </c>
      <c r="Q1549" s="6" t="str">
        <f t="shared" si="146"/>
        <v>photography</v>
      </c>
      <c r="R1549" t="str">
        <f t="shared" si="147"/>
        <v>nature</v>
      </c>
      <c r="S1549" s="10">
        <f t="shared" si="148"/>
        <v>42789.426875000005</v>
      </c>
      <c r="T1549" s="10">
        <f t="shared" si="149"/>
        <v>42782.426875000005</v>
      </c>
    </row>
    <row r="1550" spans="1:20"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8.5714285714285712</v>
      </c>
      <c r="P1550">
        <f t="shared" si="145"/>
        <v>60</v>
      </c>
      <c r="Q1550" s="6" t="str">
        <f t="shared" si="146"/>
        <v>photography</v>
      </c>
      <c r="R1550" t="str">
        <f t="shared" si="147"/>
        <v>nature</v>
      </c>
      <c r="S1550" s="10">
        <f t="shared" si="148"/>
        <v>42316.923842592587</v>
      </c>
      <c r="T1550" s="10">
        <f t="shared" si="149"/>
        <v>42286.88217592593</v>
      </c>
    </row>
    <row r="1551" spans="1:20"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5"/>
        <v>28.333333333333332</v>
      </c>
      <c r="Q1551" s="6" t="str">
        <f t="shared" si="146"/>
        <v>photography</v>
      </c>
      <c r="R1551" t="str">
        <f t="shared" si="147"/>
        <v>nature</v>
      </c>
      <c r="S1551" s="10">
        <f t="shared" si="148"/>
        <v>42311.177766203706</v>
      </c>
      <c r="T1551" s="10">
        <f t="shared" si="149"/>
        <v>42281.136099537034</v>
      </c>
    </row>
    <row r="1552" spans="1:20"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13.466666666666665</v>
      </c>
      <c r="P1552">
        <f t="shared" si="145"/>
        <v>14.428571428571429</v>
      </c>
      <c r="Q1552" s="6" t="str">
        <f t="shared" si="146"/>
        <v>photography</v>
      </c>
      <c r="R1552" t="str">
        <f t="shared" si="147"/>
        <v>nature</v>
      </c>
      <c r="S1552" s="10">
        <f t="shared" si="148"/>
        <v>42502.449467592596</v>
      </c>
      <c r="T1552" s="10">
        <f t="shared" si="149"/>
        <v>42472.449467592596</v>
      </c>
    </row>
    <row r="1553" spans="1:20"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t="e">
        <f t="shared" si="145"/>
        <v>#DIV/0!</v>
      </c>
      <c r="Q1553" s="6" t="str">
        <f t="shared" si="146"/>
        <v>photography</v>
      </c>
      <c r="R1553" t="str">
        <f t="shared" si="147"/>
        <v>nature</v>
      </c>
      <c r="S1553" s="10">
        <f t="shared" si="148"/>
        <v>42151.824525462958</v>
      </c>
      <c r="T1553" s="10">
        <f t="shared" si="149"/>
        <v>42121.824525462958</v>
      </c>
    </row>
    <row r="1554" spans="1:20"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49.186046511627907</v>
      </c>
      <c r="P1554">
        <f t="shared" si="145"/>
        <v>132.1875</v>
      </c>
      <c r="Q1554" s="6" t="str">
        <f t="shared" si="146"/>
        <v>photography</v>
      </c>
      <c r="R1554" t="str">
        <f t="shared" si="147"/>
        <v>nature</v>
      </c>
      <c r="S1554" s="10">
        <f t="shared" si="148"/>
        <v>41913.165972222225</v>
      </c>
      <c r="T1554" s="10">
        <f t="shared" si="149"/>
        <v>41892.688750000001</v>
      </c>
    </row>
    <row r="1555" spans="1:20"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t="e">
        <f t="shared" si="145"/>
        <v>#DIV/0!</v>
      </c>
      <c r="Q1555" s="6" t="str">
        <f t="shared" si="146"/>
        <v>photography</v>
      </c>
      <c r="R1555" t="str">
        <f t="shared" si="147"/>
        <v>nature</v>
      </c>
      <c r="S1555" s="10">
        <f t="shared" si="148"/>
        <v>42249.282951388886</v>
      </c>
      <c r="T1555" s="10">
        <f t="shared" si="149"/>
        <v>42219.282951388886</v>
      </c>
    </row>
    <row r="1556" spans="1:20"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t="e">
        <f t="shared" si="145"/>
        <v>#DIV/0!</v>
      </c>
      <c r="Q1556" s="6" t="str">
        <f t="shared" si="146"/>
        <v>photography</v>
      </c>
      <c r="R1556" t="str">
        <f t="shared" si="147"/>
        <v>nature</v>
      </c>
      <c r="S1556" s="10">
        <f t="shared" si="148"/>
        <v>42218.252199074079</v>
      </c>
      <c r="T1556" s="10">
        <f t="shared" si="149"/>
        <v>42188.252199074079</v>
      </c>
    </row>
    <row r="1557" spans="1:20"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t="e">
        <f t="shared" si="145"/>
        <v>#DIV/0!</v>
      </c>
      <c r="Q1557" s="6" t="str">
        <f t="shared" si="146"/>
        <v>photography</v>
      </c>
      <c r="R1557" t="str">
        <f t="shared" si="147"/>
        <v>nature</v>
      </c>
      <c r="S1557" s="10">
        <f t="shared" si="148"/>
        <v>42264.708333333328</v>
      </c>
      <c r="T1557" s="10">
        <f t="shared" si="149"/>
        <v>42241.613796296297</v>
      </c>
    </row>
    <row r="1558" spans="1:20"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45.133333333333333</v>
      </c>
      <c r="P1558">
        <f t="shared" si="145"/>
        <v>56.416666666666664</v>
      </c>
      <c r="Q1558" s="6" t="str">
        <f t="shared" si="146"/>
        <v>photography</v>
      </c>
      <c r="R1558" t="str">
        <f t="shared" si="147"/>
        <v>nature</v>
      </c>
      <c r="S1558" s="10">
        <f t="shared" si="148"/>
        <v>42555.153055555551</v>
      </c>
      <c r="T1558" s="10">
        <f t="shared" si="149"/>
        <v>42525.153055555551</v>
      </c>
    </row>
    <row r="1559" spans="1:20"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5"/>
        <v>100</v>
      </c>
      <c r="Q1559" s="6" t="str">
        <f t="shared" si="146"/>
        <v>photography</v>
      </c>
      <c r="R1559" t="str">
        <f t="shared" si="147"/>
        <v>nature</v>
      </c>
      <c r="S1559" s="10">
        <f t="shared" si="148"/>
        <v>41902.65315972222</v>
      </c>
      <c r="T1559" s="10">
        <f t="shared" si="149"/>
        <v>41871.65315972222</v>
      </c>
    </row>
    <row r="1560" spans="1:20"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4.666666666666667</v>
      </c>
      <c r="P1560">
        <f t="shared" si="145"/>
        <v>11.666666666666666</v>
      </c>
      <c r="Q1560" s="6" t="str">
        <f t="shared" si="146"/>
        <v>photography</v>
      </c>
      <c r="R1560" t="str">
        <f t="shared" si="147"/>
        <v>nature</v>
      </c>
      <c r="S1560" s="10">
        <f t="shared" si="148"/>
        <v>42244.508333333331</v>
      </c>
      <c r="T1560" s="10">
        <f t="shared" si="149"/>
        <v>42185.397673611107</v>
      </c>
    </row>
    <row r="1561" spans="1:20"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0.33333333333333337</v>
      </c>
      <c r="P1561">
        <f t="shared" si="145"/>
        <v>50</v>
      </c>
      <c r="Q1561" s="6" t="str">
        <f t="shared" si="146"/>
        <v>photography</v>
      </c>
      <c r="R1561" t="str">
        <f t="shared" si="147"/>
        <v>nature</v>
      </c>
      <c r="S1561" s="10">
        <f t="shared" si="148"/>
        <v>42123.05322916666</v>
      </c>
      <c r="T1561" s="10">
        <f t="shared" si="149"/>
        <v>42108.05322916666</v>
      </c>
    </row>
    <row r="1562" spans="1:20"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3.7600000000000002</v>
      </c>
      <c r="P1562">
        <f t="shared" si="145"/>
        <v>23.5</v>
      </c>
      <c r="Q1562" s="6" t="str">
        <f t="shared" si="146"/>
        <v>photography</v>
      </c>
      <c r="R1562" t="str">
        <f t="shared" si="147"/>
        <v>nature</v>
      </c>
      <c r="S1562" s="10">
        <f t="shared" si="148"/>
        <v>41956.062418981484</v>
      </c>
      <c r="T1562" s="10">
        <f t="shared" si="149"/>
        <v>41936.020752314813</v>
      </c>
    </row>
    <row r="1563" spans="1:20"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0.67</v>
      </c>
      <c r="P1563">
        <f t="shared" si="145"/>
        <v>67</v>
      </c>
      <c r="Q1563" s="6" t="str">
        <f t="shared" si="146"/>
        <v>publishing</v>
      </c>
      <c r="R1563" t="str">
        <f t="shared" si="147"/>
        <v>art books</v>
      </c>
      <c r="S1563" s="10">
        <f t="shared" si="148"/>
        <v>41585.083368055559</v>
      </c>
      <c r="T1563" s="10">
        <f t="shared" si="149"/>
        <v>41555.041701388887</v>
      </c>
    </row>
    <row r="1564" spans="1:20"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t="e">
        <f t="shared" si="145"/>
        <v>#DIV/0!</v>
      </c>
      <c r="Q1564" s="6" t="str">
        <f t="shared" si="146"/>
        <v>publishing</v>
      </c>
      <c r="R1564" t="str">
        <f t="shared" si="147"/>
        <v>art books</v>
      </c>
      <c r="S1564" s="10">
        <f t="shared" si="148"/>
        <v>40149.034722222219</v>
      </c>
      <c r="T1564" s="10">
        <f t="shared" si="149"/>
        <v>40079.566157407404</v>
      </c>
    </row>
    <row r="1565" spans="1:20"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1.4166666666666665</v>
      </c>
      <c r="P1565">
        <f t="shared" si="145"/>
        <v>42.5</v>
      </c>
      <c r="Q1565" s="6" t="str">
        <f t="shared" si="146"/>
        <v>publishing</v>
      </c>
      <c r="R1565" t="str">
        <f t="shared" si="147"/>
        <v>art books</v>
      </c>
      <c r="S1565" s="10">
        <f t="shared" si="148"/>
        <v>41712.700821759259</v>
      </c>
      <c r="T1565" s="10">
        <f t="shared" si="149"/>
        <v>41652.742488425924</v>
      </c>
    </row>
    <row r="1566" spans="1:20"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0.1</v>
      </c>
      <c r="P1566">
        <f t="shared" si="145"/>
        <v>10</v>
      </c>
      <c r="Q1566" s="6" t="str">
        <f t="shared" si="146"/>
        <v>publishing</v>
      </c>
      <c r="R1566" t="str">
        <f t="shared" si="147"/>
        <v>art books</v>
      </c>
      <c r="S1566" s="10">
        <f t="shared" si="148"/>
        <v>42152.836805555555</v>
      </c>
      <c r="T1566" s="10">
        <f t="shared" si="149"/>
        <v>42121.367002314815</v>
      </c>
    </row>
    <row r="1567" spans="1:20"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2.5</v>
      </c>
      <c r="P1567">
        <f t="shared" si="145"/>
        <v>100</v>
      </c>
      <c r="Q1567" s="6" t="str">
        <f t="shared" si="146"/>
        <v>publishing</v>
      </c>
      <c r="R1567" t="str">
        <f t="shared" si="147"/>
        <v>art books</v>
      </c>
      <c r="S1567" s="10">
        <f t="shared" si="148"/>
        <v>40702.729872685188</v>
      </c>
      <c r="T1567" s="10">
        <f t="shared" si="149"/>
        <v>40672.729872685188</v>
      </c>
    </row>
    <row r="1568" spans="1:20"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21.25</v>
      </c>
      <c r="P1568">
        <f t="shared" si="145"/>
        <v>108.05084745762711</v>
      </c>
      <c r="Q1568" s="6" t="str">
        <f t="shared" si="146"/>
        <v>publishing</v>
      </c>
      <c r="R1568" t="str">
        <f t="shared" si="147"/>
        <v>art books</v>
      </c>
      <c r="S1568" s="10">
        <f t="shared" si="148"/>
        <v>42578.916666666672</v>
      </c>
      <c r="T1568" s="10">
        <f t="shared" si="149"/>
        <v>42549.916712962964</v>
      </c>
    </row>
    <row r="1569" spans="1:20"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4.117647058823529</v>
      </c>
      <c r="P1569">
        <f t="shared" si="145"/>
        <v>26.923076923076923</v>
      </c>
      <c r="Q1569" s="6" t="str">
        <f t="shared" si="146"/>
        <v>publishing</v>
      </c>
      <c r="R1569" t="str">
        <f t="shared" si="147"/>
        <v>art books</v>
      </c>
      <c r="S1569" s="10">
        <f t="shared" si="148"/>
        <v>41687</v>
      </c>
      <c r="T1569" s="10">
        <f t="shared" si="149"/>
        <v>41671.936863425923</v>
      </c>
    </row>
    <row r="1570" spans="1:20"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13.639999999999999</v>
      </c>
      <c r="P1570">
        <f t="shared" si="145"/>
        <v>155</v>
      </c>
      <c r="Q1570" s="6" t="str">
        <f t="shared" si="146"/>
        <v>publishing</v>
      </c>
      <c r="R1570" t="str">
        <f t="shared" si="147"/>
        <v>art books</v>
      </c>
      <c r="S1570" s="10">
        <f t="shared" si="148"/>
        <v>41997.062326388885</v>
      </c>
      <c r="T1570" s="10">
        <f t="shared" si="149"/>
        <v>41962.062326388885</v>
      </c>
    </row>
    <row r="1571" spans="1: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t="e">
        <f t="shared" si="145"/>
        <v>#DIV/0!</v>
      </c>
      <c r="Q1571" s="6" t="str">
        <f t="shared" si="146"/>
        <v>publishing</v>
      </c>
      <c r="R1571" t="str">
        <f t="shared" si="147"/>
        <v>art books</v>
      </c>
      <c r="S1571" s="10">
        <f t="shared" si="148"/>
        <v>41419.679560185185</v>
      </c>
      <c r="T1571" s="10">
        <f t="shared" si="149"/>
        <v>41389.679560185185</v>
      </c>
    </row>
    <row r="1572" spans="1:20"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41.4</v>
      </c>
      <c r="P1572">
        <f t="shared" si="145"/>
        <v>47.769230769230766</v>
      </c>
      <c r="Q1572" s="6" t="str">
        <f t="shared" si="146"/>
        <v>publishing</v>
      </c>
      <c r="R1572" t="str">
        <f t="shared" si="147"/>
        <v>art books</v>
      </c>
      <c r="S1572" s="10">
        <f t="shared" si="148"/>
        <v>42468.771782407406</v>
      </c>
      <c r="T1572" s="10">
        <f t="shared" si="149"/>
        <v>42438.813449074078</v>
      </c>
    </row>
    <row r="1573" spans="1:20"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0.66115702479338845</v>
      </c>
      <c r="P1573">
        <f t="shared" si="145"/>
        <v>20</v>
      </c>
      <c r="Q1573" s="6" t="str">
        <f t="shared" si="146"/>
        <v>publishing</v>
      </c>
      <c r="R1573" t="str">
        <f t="shared" si="147"/>
        <v>art books</v>
      </c>
      <c r="S1573" s="10">
        <f t="shared" si="148"/>
        <v>42174.769479166673</v>
      </c>
      <c r="T1573" s="10">
        <f t="shared" si="149"/>
        <v>42144.769479166673</v>
      </c>
    </row>
    <row r="1574" spans="1:20"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5"/>
        <v>41.666666666666664</v>
      </c>
      <c r="Q1574" s="6" t="str">
        <f t="shared" si="146"/>
        <v>publishing</v>
      </c>
      <c r="R1574" t="str">
        <f t="shared" si="147"/>
        <v>art books</v>
      </c>
      <c r="S1574" s="10">
        <f t="shared" si="148"/>
        <v>42428.999305555553</v>
      </c>
      <c r="T1574" s="10">
        <f t="shared" si="149"/>
        <v>42404.033090277779</v>
      </c>
    </row>
    <row r="1575" spans="1:20"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2.4777777777777779</v>
      </c>
      <c r="P1575">
        <f t="shared" si="145"/>
        <v>74.333333333333329</v>
      </c>
      <c r="Q1575" s="6" t="str">
        <f t="shared" si="146"/>
        <v>publishing</v>
      </c>
      <c r="R1575" t="str">
        <f t="shared" si="147"/>
        <v>art books</v>
      </c>
      <c r="S1575" s="10">
        <f t="shared" si="148"/>
        <v>42826.165972222225</v>
      </c>
      <c r="T1575" s="10">
        <f t="shared" si="149"/>
        <v>42786.000023148154</v>
      </c>
    </row>
    <row r="1576" spans="1:20"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5.0599999999999996</v>
      </c>
      <c r="P1576">
        <f t="shared" si="145"/>
        <v>84.333333333333329</v>
      </c>
      <c r="Q1576" s="6" t="str">
        <f t="shared" si="146"/>
        <v>publishing</v>
      </c>
      <c r="R1576" t="str">
        <f t="shared" si="147"/>
        <v>art books</v>
      </c>
      <c r="S1576" s="10">
        <f t="shared" si="148"/>
        <v>42052.927418981482</v>
      </c>
      <c r="T1576" s="10">
        <f t="shared" si="149"/>
        <v>42017.927418981482</v>
      </c>
    </row>
    <row r="1577" spans="1:20"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22.91</v>
      </c>
      <c r="P1577">
        <f t="shared" si="145"/>
        <v>65.457142857142856</v>
      </c>
      <c r="Q1577" s="6" t="str">
        <f t="shared" si="146"/>
        <v>publishing</v>
      </c>
      <c r="R1577" t="str">
        <f t="shared" si="147"/>
        <v>art books</v>
      </c>
      <c r="S1577" s="10">
        <f t="shared" si="148"/>
        <v>41829.524259259262</v>
      </c>
      <c r="T1577" s="10">
        <f t="shared" si="149"/>
        <v>41799.524259259262</v>
      </c>
    </row>
    <row r="1578" spans="1:20"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5"/>
        <v>65</v>
      </c>
      <c r="Q1578" s="6" t="str">
        <f t="shared" si="146"/>
        <v>publishing</v>
      </c>
      <c r="R1578" t="str">
        <f t="shared" si="147"/>
        <v>art books</v>
      </c>
      <c r="S1578" s="10">
        <f t="shared" si="148"/>
        <v>42185.879259259258</v>
      </c>
      <c r="T1578" s="10">
        <f t="shared" si="149"/>
        <v>42140.879259259258</v>
      </c>
    </row>
    <row r="1579" spans="1:20"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0.54999999999999993</v>
      </c>
      <c r="P1579">
        <f t="shared" si="145"/>
        <v>27.5</v>
      </c>
      <c r="Q1579" s="6" t="str">
        <f t="shared" si="146"/>
        <v>publishing</v>
      </c>
      <c r="R1579" t="str">
        <f t="shared" si="147"/>
        <v>art books</v>
      </c>
      <c r="S1579" s="10">
        <f t="shared" si="148"/>
        <v>41114.847777777781</v>
      </c>
      <c r="T1579" s="10">
        <f t="shared" si="149"/>
        <v>41054.847777777781</v>
      </c>
    </row>
    <row r="1580" spans="1:20" ht="45"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10.806536636794938</v>
      </c>
      <c r="P1580">
        <f t="shared" si="145"/>
        <v>51.25</v>
      </c>
      <c r="Q1580" s="6" t="str">
        <f t="shared" si="146"/>
        <v>publishing</v>
      </c>
      <c r="R1580" t="str">
        <f t="shared" si="147"/>
        <v>art books</v>
      </c>
      <c r="S1580" s="10">
        <f t="shared" si="148"/>
        <v>40423.083333333336</v>
      </c>
      <c r="T1580" s="10">
        <f t="shared" si="149"/>
        <v>40399.065868055557</v>
      </c>
    </row>
    <row r="1581" spans="1:20"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0.84008400840084008</v>
      </c>
      <c r="P1581">
        <f t="shared" si="145"/>
        <v>14</v>
      </c>
      <c r="Q1581" s="6" t="str">
        <f t="shared" si="146"/>
        <v>publishing</v>
      </c>
      <c r="R1581" t="str">
        <f t="shared" si="147"/>
        <v>art books</v>
      </c>
      <c r="S1581" s="10">
        <f t="shared" si="148"/>
        <v>41514.996423611112</v>
      </c>
      <c r="T1581" s="10">
        <f t="shared" si="149"/>
        <v>41481.996423611112</v>
      </c>
    </row>
    <row r="1582" spans="1:20"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t="e">
        <f t="shared" si="145"/>
        <v>#DIV/0!</v>
      </c>
      <c r="Q1582" s="6" t="str">
        <f t="shared" si="146"/>
        <v>publishing</v>
      </c>
      <c r="R1582" t="str">
        <f t="shared" si="147"/>
        <v>art books</v>
      </c>
      <c r="S1582" s="10">
        <f t="shared" si="148"/>
        <v>41050.050069444449</v>
      </c>
      <c r="T1582" s="10">
        <f t="shared" si="149"/>
        <v>40990.050069444449</v>
      </c>
    </row>
    <row r="1583" spans="1:20"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0.5</v>
      </c>
      <c r="P1583">
        <f t="shared" si="145"/>
        <v>5</v>
      </c>
      <c r="Q1583" s="6" t="str">
        <f t="shared" si="146"/>
        <v>photography</v>
      </c>
      <c r="R1583" t="str">
        <f t="shared" si="147"/>
        <v>places</v>
      </c>
      <c r="S1583" s="10">
        <f t="shared" si="148"/>
        <v>42357.448958333334</v>
      </c>
      <c r="T1583" s="10">
        <f t="shared" si="149"/>
        <v>42325.448958333334</v>
      </c>
    </row>
    <row r="1584" spans="1:20"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9.3000000000000007</v>
      </c>
      <c r="P1584">
        <f t="shared" si="145"/>
        <v>31</v>
      </c>
      <c r="Q1584" s="6" t="str">
        <f t="shared" si="146"/>
        <v>photography</v>
      </c>
      <c r="R1584" t="str">
        <f t="shared" si="147"/>
        <v>places</v>
      </c>
      <c r="S1584" s="10">
        <f t="shared" si="148"/>
        <v>42303.888888888891</v>
      </c>
      <c r="T1584" s="10">
        <f t="shared" si="149"/>
        <v>42246.789965277778</v>
      </c>
    </row>
    <row r="1585" spans="1:20"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7.4999999999999997E-2</v>
      </c>
      <c r="P1585">
        <f t="shared" si="145"/>
        <v>15</v>
      </c>
      <c r="Q1585" s="6" t="str">
        <f t="shared" si="146"/>
        <v>photography</v>
      </c>
      <c r="R1585" t="str">
        <f t="shared" si="147"/>
        <v>places</v>
      </c>
      <c r="S1585" s="10">
        <f t="shared" si="148"/>
        <v>41907.904988425929</v>
      </c>
      <c r="T1585" s="10">
        <f t="shared" si="149"/>
        <v>41877.904988425929</v>
      </c>
    </row>
    <row r="1586" spans="1:20"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t="e">
        <f t="shared" si="145"/>
        <v>#DIV/0!</v>
      </c>
      <c r="Q1586" s="6" t="str">
        <f t="shared" si="146"/>
        <v>photography</v>
      </c>
      <c r="R1586" t="str">
        <f t="shared" si="147"/>
        <v>places</v>
      </c>
      <c r="S1586" s="10">
        <f t="shared" si="148"/>
        <v>41789.649317129632</v>
      </c>
      <c r="T1586" s="10">
        <f t="shared" si="149"/>
        <v>41779.649317129632</v>
      </c>
    </row>
    <row r="1587" spans="1:20"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5"/>
        <v>131.66666666666666</v>
      </c>
      <c r="Q1587" s="6" t="str">
        <f t="shared" si="146"/>
        <v>photography</v>
      </c>
      <c r="R1587" t="str">
        <f t="shared" si="147"/>
        <v>places</v>
      </c>
      <c r="S1587" s="10">
        <f t="shared" si="148"/>
        <v>42729.458333333328</v>
      </c>
      <c r="T1587" s="10">
        <f t="shared" si="149"/>
        <v>42707.895462962959</v>
      </c>
    </row>
    <row r="1588" spans="1:20"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t="e">
        <f t="shared" si="145"/>
        <v>#DIV/0!</v>
      </c>
      <c r="Q1588" s="6" t="str">
        <f t="shared" si="146"/>
        <v>photography</v>
      </c>
      <c r="R1588" t="str">
        <f t="shared" si="147"/>
        <v>places</v>
      </c>
      <c r="S1588" s="10">
        <f t="shared" si="148"/>
        <v>42099.062754629631</v>
      </c>
      <c r="T1588" s="10">
        <f t="shared" si="149"/>
        <v>42069.104421296302</v>
      </c>
    </row>
    <row r="1589" spans="1:20"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1.3333333333333334E-2</v>
      </c>
      <c r="P1589">
        <f t="shared" si="145"/>
        <v>1</v>
      </c>
      <c r="Q1589" s="6" t="str">
        <f t="shared" si="146"/>
        <v>photography</v>
      </c>
      <c r="R1589" t="str">
        <f t="shared" si="147"/>
        <v>places</v>
      </c>
      <c r="S1589" s="10">
        <f t="shared" si="148"/>
        <v>41986.950983796298</v>
      </c>
      <c r="T1589" s="10">
        <f t="shared" si="149"/>
        <v>41956.950983796298</v>
      </c>
    </row>
    <row r="1590" spans="1:20"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t="e">
        <f t="shared" si="145"/>
        <v>#DIV/0!</v>
      </c>
      <c r="Q1590" s="6" t="str">
        <f t="shared" si="146"/>
        <v>photography</v>
      </c>
      <c r="R1590" t="str">
        <f t="shared" si="147"/>
        <v>places</v>
      </c>
      <c r="S1590" s="10">
        <f t="shared" si="148"/>
        <v>42035.841666666667</v>
      </c>
      <c r="T1590" s="10">
        <f t="shared" si="149"/>
        <v>42005.24998842593</v>
      </c>
    </row>
    <row r="1591" spans="1:20" ht="30"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t="e">
        <f t="shared" si="145"/>
        <v>#DIV/0!</v>
      </c>
      <c r="Q1591" s="6" t="str">
        <f t="shared" si="146"/>
        <v>photography</v>
      </c>
      <c r="R1591" t="str">
        <f t="shared" si="147"/>
        <v>places</v>
      </c>
      <c r="S1591" s="10">
        <f t="shared" si="148"/>
        <v>42286.984791666662</v>
      </c>
      <c r="T1591" s="10">
        <f t="shared" si="149"/>
        <v>42256.984791666662</v>
      </c>
    </row>
    <row r="1592" spans="1: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1.7000000000000002</v>
      </c>
      <c r="P1592">
        <f t="shared" si="145"/>
        <v>510</v>
      </c>
      <c r="Q1592" s="6" t="str">
        <f t="shared" si="146"/>
        <v>photography</v>
      </c>
      <c r="R1592" t="str">
        <f t="shared" si="147"/>
        <v>places</v>
      </c>
      <c r="S1592" s="10">
        <f t="shared" si="148"/>
        <v>42270.857222222221</v>
      </c>
      <c r="T1592" s="10">
        <f t="shared" si="149"/>
        <v>42240.857222222221</v>
      </c>
    </row>
    <row r="1593" spans="1:20"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29.228571428571428</v>
      </c>
      <c r="P1593">
        <f t="shared" si="145"/>
        <v>44.478260869565219</v>
      </c>
      <c r="Q1593" s="6" t="str">
        <f t="shared" si="146"/>
        <v>photography</v>
      </c>
      <c r="R1593" t="str">
        <f t="shared" si="147"/>
        <v>places</v>
      </c>
      <c r="S1593" s="10">
        <f t="shared" si="148"/>
        <v>42463.68450231482</v>
      </c>
      <c r="T1593" s="10">
        <f t="shared" si="149"/>
        <v>42433.726168981477</v>
      </c>
    </row>
    <row r="1594" spans="1:20"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t="e">
        <f t="shared" si="145"/>
        <v>#DIV/0!</v>
      </c>
      <c r="Q1594" s="6" t="str">
        <f t="shared" si="146"/>
        <v>photography</v>
      </c>
      <c r="R1594" t="str">
        <f t="shared" si="147"/>
        <v>places</v>
      </c>
      <c r="S1594" s="10">
        <f t="shared" si="148"/>
        <v>42091.031076388885</v>
      </c>
      <c r="T1594" s="10">
        <f t="shared" si="149"/>
        <v>42046.072743055556</v>
      </c>
    </row>
    <row r="1595" spans="1:20"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1.3636363636363637E-2</v>
      </c>
      <c r="P1595">
        <f t="shared" si="145"/>
        <v>1</v>
      </c>
      <c r="Q1595" s="6" t="str">
        <f t="shared" si="146"/>
        <v>photography</v>
      </c>
      <c r="R1595" t="str">
        <f t="shared" si="147"/>
        <v>places</v>
      </c>
      <c r="S1595" s="10">
        <f t="shared" si="148"/>
        <v>42063.845543981486</v>
      </c>
      <c r="T1595" s="10">
        <f t="shared" si="149"/>
        <v>42033.845543981486</v>
      </c>
    </row>
    <row r="1596" spans="1:20"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20.5</v>
      </c>
      <c r="P1596">
        <f t="shared" si="145"/>
        <v>20.5</v>
      </c>
      <c r="Q1596" s="6" t="str">
        <f t="shared" si="146"/>
        <v>photography</v>
      </c>
      <c r="R1596" t="str">
        <f t="shared" si="147"/>
        <v>places</v>
      </c>
      <c r="S1596" s="10">
        <f t="shared" si="148"/>
        <v>42505.681249999994</v>
      </c>
      <c r="T1596" s="10">
        <f t="shared" si="149"/>
        <v>42445.712754629625</v>
      </c>
    </row>
    <row r="1597" spans="1:20"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0.27999999999999997</v>
      </c>
      <c r="P1597">
        <f t="shared" si="145"/>
        <v>40</v>
      </c>
      <c r="Q1597" s="6" t="str">
        <f t="shared" si="146"/>
        <v>photography</v>
      </c>
      <c r="R1597" t="str">
        <f t="shared" si="147"/>
        <v>places</v>
      </c>
      <c r="S1597" s="10">
        <f t="shared" si="148"/>
        <v>41808.842361111114</v>
      </c>
      <c r="T1597" s="10">
        <f t="shared" si="149"/>
        <v>41780.050092592595</v>
      </c>
    </row>
    <row r="1598" spans="1:20"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2.3076923076923079</v>
      </c>
      <c r="P1598">
        <f t="shared" si="145"/>
        <v>25</v>
      </c>
      <c r="Q1598" s="6" t="str">
        <f t="shared" si="146"/>
        <v>photography</v>
      </c>
      <c r="R1598" t="str">
        <f t="shared" si="147"/>
        <v>places</v>
      </c>
      <c r="S1598" s="10">
        <f t="shared" si="148"/>
        <v>41986.471863425926</v>
      </c>
      <c r="T1598" s="10">
        <f t="shared" si="149"/>
        <v>41941.430196759262</v>
      </c>
    </row>
    <row r="1599" spans="1:20"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t="e">
        <f t="shared" si="145"/>
        <v>#DIV/0!</v>
      </c>
      <c r="Q1599" s="6" t="str">
        <f t="shared" si="146"/>
        <v>photography</v>
      </c>
      <c r="R1599" t="str">
        <f t="shared" si="147"/>
        <v>places</v>
      </c>
      <c r="S1599" s="10">
        <f t="shared" si="148"/>
        <v>42633.354131944448</v>
      </c>
      <c r="T1599" s="10">
        <f t="shared" si="149"/>
        <v>42603.354131944448</v>
      </c>
    </row>
    <row r="1600" spans="1:20"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0.125</v>
      </c>
      <c r="P1600">
        <f t="shared" si="145"/>
        <v>1</v>
      </c>
      <c r="Q1600" s="6" t="str">
        <f t="shared" si="146"/>
        <v>photography</v>
      </c>
      <c r="R1600" t="str">
        <f t="shared" si="147"/>
        <v>places</v>
      </c>
      <c r="S1600" s="10">
        <f t="shared" si="148"/>
        <v>42211.667337962965</v>
      </c>
      <c r="T1600" s="10">
        <f t="shared" si="149"/>
        <v>42151.667337962965</v>
      </c>
    </row>
    <row r="1601" spans="1:20" ht="30"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t="e">
        <f t="shared" si="145"/>
        <v>#DIV/0!</v>
      </c>
      <c r="Q1601" s="6" t="str">
        <f t="shared" si="146"/>
        <v>photography</v>
      </c>
      <c r="R1601" t="str">
        <f t="shared" si="147"/>
        <v>places</v>
      </c>
      <c r="S1601" s="10">
        <f t="shared" si="148"/>
        <v>42468.497407407413</v>
      </c>
      <c r="T1601" s="10">
        <f t="shared" si="149"/>
        <v>42438.53907407407</v>
      </c>
    </row>
    <row r="1602" spans="1:20"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4"/>
        <v>7.3400000000000007</v>
      </c>
      <c r="P1602">
        <f t="shared" si="145"/>
        <v>40.777777777777779</v>
      </c>
      <c r="Q1602" s="6" t="str">
        <f t="shared" si="146"/>
        <v>photography</v>
      </c>
      <c r="R1602" t="str">
        <f t="shared" si="147"/>
        <v>places</v>
      </c>
      <c r="S1602" s="10">
        <f t="shared" si="148"/>
        <v>41835.21597222222</v>
      </c>
      <c r="T1602" s="10">
        <f t="shared" si="149"/>
        <v>41791.057314814818</v>
      </c>
    </row>
    <row r="1603" spans="1:20" ht="30"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0">E1603/D1603 * 100</f>
        <v>108.2492</v>
      </c>
      <c r="P1603">
        <f t="shared" ref="P1603:P1666" si="151">E1603/L1603</f>
        <v>48.325535714285714</v>
      </c>
      <c r="Q1603" s="6" t="str">
        <f t="shared" ref="Q1603:Q1666" si="152">LEFT(N1603, SEARCH("/",N1603,1) - 1)</f>
        <v>music</v>
      </c>
      <c r="R1603" t="str">
        <f t="shared" ref="R1603:R1666" si="153">RIGHT(N1603, LEN(N1603) - SEARCH("/",N1603,1) )</f>
        <v>rock</v>
      </c>
      <c r="S1603" s="10">
        <f t="shared" ref="S1603:S1666" si="154">(((I1603/60)/60)/24) + DATE(1970,1,1)</f>
        <v>40668.092974537038</v>
      </c>
      <c r="T1603" s="10">
        <f t="shared" ref="T1603:T1666" si="155">(((J1603/60)/60)/24) + DATE(1970,1,1)</f>
        <v>40638.092974537038</v>
      </c>
    </row>
    <row r="1604" spans="1:20"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100.16666666666667</v>
      </c>
      <c r="P1604">
        <f t="shared" si="151"/>
        <v>46.953125</v>
      </c>
      <c r="Q1604" s="6" t="str">
        <f t="shared" si="152"/>
        <v>music</v>
      </c>
      <c r="R1604" t="str">
        <f t="shared" si="153"/>
        <v>rock</v>
      </c>
      <c r="S1604" s="10">
        <f t="shared" si="154"/>
        <v>40830.958333333336</v>
      </c>
      <c r="T1604" s="10">
        <f t="shared" si="155"/>
        <v>40788.297650462962</v>
      </c>
    </row>
    <row r="1605" spans="1:20"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100.03299999999999</v>
      </c>
      <c r="P1605">
        <f t="shared" si="151"/>
        <v>66.688666666666663</v>
      </c>
      <c r="Q1605" s="6" t="str">
        <f t="shared" si="152"/>
        <v>music</v>
      </c>
      <c r="R1605" t="str">
        <f t="shared" si="153"/>
        <v>rock</v>
      </c>
      <c r="S1605" s="10">
        <f t="shared" si="154"/>
        <v>40936.169664351852</v>
      </c>
      <c r="T1605" s="10">
        <f t="shared" si="155"/>
        <v>40876.169664351852</v>
      </c>
    </row>
    <row r="1606" spans="1:20"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122.10714285714286</v>
      </c>
      <c r="P1606">
        <f t="shared" si="151"/>
        <v>48.842857142857142</v>
      </c>
      <c r="Q1606" s="6" t="str">
        <f t="shared" si="152"/>
        <v>music</v>
      </c>
      <c r="R1606" t="str">
        <f t="shared" si="153"/>
        <v>rock</v>
      </c>
      <c r="S1606" s="10">
        <f t="shared" si="154"/>
        <v>40985.80364583333</v>
      </c>
      <c r="T1606" s="10">
        <f t="shared" si="155"/>
        <v>40945.845312500001</v>
      </c>
    </row>
    <row r="1607" spans="1:20"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100.69333333333334</v>
      </c>
      <c r="P1607">
        <f t="shared" si="151"/>
        <v>137.30909090909091</v>
      </c>
      <c r="Q1607" s="6" t="str">
        <f t="shared" si="152"/>
        <v>music</v>
      </c>
      <c r="R1607" t="str">
        <f t="shared" si="153"/>
        <v>rock</v>
      </c>
      <c r="S1607" s="10">
        <f t="shared" si="154"/>
        <v>40756.291666666664</v>
      </c>
      <c r="T1607" s="10">
        <f t="shared" si="155"/>
        <v>40747.012881944444</v>
      </c>
    </row>
    <row r="1608" spans="1:20"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101.004125</v>
      </c>
      <c r="P1608">
        <f t="shared" si="151"/>
        <v>87.829673913043479</v>
      </c>
      <c r="Q1608" s="6" t="str">
        <f t="shared" si="152"/>
        <v>music</v>
      </c>
      <c r="R1608" t="str">
        <f t="shared" si="153"/>
        <v>rock</v>
      </c>
      <c r="S1608" s="10">
        <f t="shared" si="154"/>
        <v>40626.069884259261</v>
      </c>
      <c r="T1608" s="10">
        <f t="shared" si="155"/>
        <v>40536.111550925925</v>
      </c>
    </row>
    <row r="1609" spans="1:20"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145.11000000000001</v>
      </c>
      <c r="P1609">
        <f t="shared" si="151"/>
        <v>70.785365853658533</v>
      </c>
      <c r="Q1609" s="6" t="str">
        <f t="shared" si="152"/>
        <v>music</v>
      </c>
      <c r="R1609" t="str">
        <f t="shared" si="153"/>
        <v>rock</v>
      </c>
      <c r="S1609" s="10">
        <f t="shared" si="154"/>
        <v>41074.80846064815</v>
      </c>
      <c r="T1609" s="10">
        <f t="shared" si="155"/>
        <v>41053.80846064815</v>
      </c>
    </row>
    <row r="1610" spans="1:20"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101.25</v>
      </c>
      <c r="P1610">
        <f t="shared" si="151"/>
        <v>52.826086956521742</v>
      </c>
      <c r="Q1610" s="6" t="str">
        <f t="shared" si="152"/>
        <v>music</v>
      </c>
      <c r="R1610" t="str">
        <f t="shared" si="153"/>
        <v>rock</v>
      </c>
      <c r="S1610" s="10">
        <f t="shared" si="154"/>
        <v>41640.226388888892</v>
      </c>
      <c r="T1610" s="10">
        <f t="shared" si="155"/>
        <v>41607.83085648148</v>
      </c>
    </row>
    <row r="1611" spans="1:20"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118.33333333333333</v>
      </c>
      <c r="P1611">
        <f t="shared" si="151"/>
        <v>443.75</v>
      </c>
      <c r="Q1611" s="6" t="str">
        <f t="shared" si="152"/>
        <v>music</v>
      </c>
      <c r="R1611" t="str">
        <f t="shared" si="153"/>
        <v>rock</v>
      </c>
      <c r="S1611" s="10">
        <f t="shared" si="154"/>
        <v>40849.333333333336</v>
      </c>
      <c r="T1611" s="10">
        <f t="shared" si="155"/>
        <v>40796.001261574071</v>
      </c>
    </row>
    <row r="1612" spans="1:20"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271.85000000000002</v>
      </c>
      <c r="P1612">
        <f t="shared" si="151"/>
        <v>48.544642857142854</v>
      </c>
      <c r="Q1612" s="6" t="str">
        <f t="shared" si="152"/>
        <v>music</v>
      </c>
      <c r="R1612" t="str">
        <f t="shared" si="153"/>
        <v>rock</v>
      </c>
      <c r="S1612" s="10">
        <f t="shared" si="154"/>
        <v>41258.924884259257</v>
      </c>
      <c r="T1612" s="10">
        <f t="shared" si="155"/>
        <v>41228.924884259257</v>
      </c>
    </row>
    <row r="1613" spans="1: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125.125</v>
      </c>
      <c r="P1613">
        <f t="shared" si="151"/>
        <v>37.074074074074076</v>
      </c>
      <c r="Q1613" s="6" t="str">
        <f t="shared" si="152"/>
        <v>music</v>
      </c>
      <c r="R1613" t="str">
        <f t="shared" si="153"/>
        <v>rock</v>
      </c>
      <c r="S1613" s="10">
        <f t="shared" si="154"/>
        <v>41430.00037037037</v>
      </c>
      <c r="T1613" s="10">
        <f t="shared" si="155"/>
        <v>41409.00037037037</v>
      </c>
    </row>
    <row r="1614" spans="1:20"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110.00000000000001</v>
      </c>
      <c r="P1614">
        <f t="shared" si="151"/>
        <v>50</v>
      </c>
      <c r="Q1614" s="6" t="str">
        <f t="shared" si="152"/>
        <v>music</v>
      </c>
      <c r="R1614" t="str">
        <f t="shared" si="153"/>
        <v>rock</v>
      </c>
      <c r="S1614" s="10">
        <f t="shared" si="154"/>
        <v>41276.874814814815</v>
      </c>
      <c r="T1614" s="10">
        <f t="shared" si="155"/>
        <v>41246.874814814815</v>
      </c>
    </row>
    <row r="1615" spans="1:20"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101.49999999999999</v>
      </c>
      <c r="P1615">
        <f t="shared" si="151"/>
        <v>39.03846153846154</v>
      </c>
      <c r="Q1615" s="6" t="str">
        <f t="shared" si="152"/>
        <v>music</v>
      </c>
      <c r="R1615" t="str">
        <f t="shared" si="153"/>
        <v>rock</v>
      </c>
      <c r="S1615" s="10">
        <f t="shared" si="154"/>
        <v>41112.069467592592</v>
      </c>
      <c r="T1615" s="10">
        <f t="shared" si="155"/>
        <v>41082.069467592592</v>
      </c>
    </row>
    <row r="1616" spans="1:20"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102.69999999999999</v>
      </c>
      <c r="P1616">
        <f t="shared" si="151"/>
        <v>66.688311688311686</v>
      </c>
      <c r="Q1616" s="6" t="str">
        <f t="shared" si="152"/>
        <v>music</v>
      </c>
      <c r="R1616" t="str">
        <f t="shared" si="153"/>
        <v>rock</v>
      </c>
      <c r="S1616" s="10">
        <f t="shared" si="154"/>
        <v>41854.708333333336</v>
      </c>
      <c r="T1616" s="10">
        <f t="shared" si="155"/>
        <v>41794.981122685182</v>
      </c>
    </row>
    <row r="1617" spans="1:20"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114.12500000000001</v>
      </c>
      <c r="P1617">
        <f t="shared" si="151"/>
        <v>67.132352941176464</v>
      </c>
      <c r="Q1617" s="6" t="str">
        <f t="shared" si="152"/>
        <v>music</v>
      </c>
      <c r="R1617" t="str">
        <f t="shared" si="153"/>
        <v>rock</v>
      </c>
      <c r="S1617" s="10">
        <f t="shared" si="154"/>
        <v>40890.092546296299</v>
      </c>
      <c r="T1617" s="10">
        <f t="shared" si="155"/>
        <v>40845.050879629627</v>
      </c>
    </row>
    <row r="1618" spans="1:20"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104.2</v>
      </c>
      <c r="P1618">
        <f t="shared" si="151"/>
        <v>66.369426751592357</v>
      </c>
      <c r="Q1618" s="6" t="str">
        <f t="shared" si="152"/>
        <v>music</v>
      </c>
      <c r="R1618" t="str">
        <f t="shared" si="153"/>
        <v>rock</v>
      </c>
      <c r="S1618" s="10">
        <f t="shared" si="154"/>
        <v>41235.916666666664</v>
      </c>
      <c r="T1618" s="10">
        <f t="shared" si="155"/>
        <v>41194.715520833335</v>
      </c>
    </row>
    <row r="1619" spans="1:20"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145.85714285714286</v>
      </c>
      <c r="P1619">
        <f t="shared" si="151"/>
        <v>64.620253164556956</v>
      </c>
      <c r="Q1619" s="6" t="str">
        <f t="shared" si="152"/>
        <v>music</v>
      </c>
      <c r="R1619" t="str">
        <f t="shared" si="153"/>
        <v>rock</v>
      </c>
      <c r="S1619" s="10">
        <f t="shared" si="154"/>
        <v>41579.791666666664</v>
      </c>
      <c r="T1619" s="10">
        <f t="shared" si="155"/>
        <v>41546.664212962962</v>
      </c>
    </row>
    <row r="1620" spans="1:20"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105.06666666666666</v>
      </c>
      <c r="P1620">
        <f t="shared" si="151"/>
        <v>58.370370370370374</v>
      </c>
      <c r="Q1620" s="6" t="str">
        <f t="shared" si="152"/>
        <v>music</v>
      </c>
      <c r="R1620" t="str">
        <f t="shared" si="153"/>
        <v>rock</v>
      </c>
      <c r="S1620" s="10">
        <f t="shared" si="154"/>
        <v>41341.654340277775</v>
      </c>
      <c r="T1620" s="10">
        <f t="shared" si="155"/>
        <v>41301.654340277775</v>
      </c>
    </row>
    <row r="1621" spans="1:20"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133.33333333333331</v>
      </c>
      <c r="P1621">
        <f t="shared" si="151"/>
        <v>86.956521739130437</v>
      </c>
      <c r="Q1621" s="6" t="str">
        <f t="shared" si="152"/>
        <v>music</v>
      </c>
      <c r="R1621" t="str">
        <f t="shared" si="153"/>
        <v>rock</v>
      </c>
      <c r="S1621" s="10">
        <f t="shared" si="154"/>
        <v>41897.18618055556</v>
      </c>
      <c r="T1621" s="10">
        <f t="shared" si="155"/>
        <v>41876.18618055556</v>
      </c>
    </row>
    <row r="1622" spans="1:20"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112.99999999999999</v>
      </c>
      <c r="P1622">
        <f t="shared" si="151"/>
        <v>66.470588235294116</v>
      </c>
      <c r="Q1622" s="6" t="str">
        <f t="shared" si="152"/>
        <v>music</v>
      </c>
      <c r="R1622" t="str">
        <f t="shared" si="153"/>
        <v>rock</v>
      </c>
      <c r="S1622" s="10">
        <f t="shared" si="154"/>
        <v>41328.339583333334</v>
      </c>
      <c r="T1622" s="10">
        <f t="shared" si="155"/>
        <v>41321.339583333334</v>
      </c>
    </row>
    <row r="1623" spans="1:20"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121.2</v>
      </c>
      <c r="P1623">
        <f t="shared" si="151"/>
        <v>163.78378378378378</v>
      </c>
      <c r="Q1623" s="6" t="str">
        <f t="shared" si="152"/>
        <v>music</v>
      </c>
      <c r="R1623" t="str">
        <f t="shared" si="153"/>
        <v>rock</v>
      </c>
      <c r="S1623" s="10">
        <f t="shared" si="154"/>
        <v>41057.165972222225</v>
      </c>
      <c r="T1623" s="10">
        <f t="shared" si="155"/>
        <v>41003.60665509259</v>
      </c>
    </row>
    <row r="1624" spans="1:20"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101.72463768115942</v>
      </c>
      <c r="P1624">
        <f t="shared" si="151"/>
        <v>107.98461538461538</v>
      </c>
      <c r="Q1624" s="6" t="str">
        <f t="shared" si="152"/>
        <v>music</v>
      </c>
      <c r="R1624" t="str">
        <f t="shared" si="153"/>
        <v>rock</v>
      </c>
      <c r="S1624" s="10">
        <f t="shared" si="154"/>
        <v>41990.332638888889</v>
      </c>
      <c r="T1624" s="10">
        <f t="shared" si="155"/>
        <v>41950.29483796296</v>
      </c>
    </row>
    <row r="1625" spans="1:20"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101.06666666666666</v>
      </c>
      <c r="P1625">
        <f t="shared" si="151"/>
        <v>42.111111111111114</v>
      </c>
      <c r="Q1625" s="6" t="str">
        <f t="shared" si="152"/>
        <v>music</v>
      </c>
      <c r="R1625" t="str">
        <f t="shared" si="153"/>
        <v>rock</v>
      </c>
      <c r="S1625" s="10">
        <f t="shared" si="154"/>
        <v>41513.688530092593</v>
      </c>
      <c r="T1625" s="10">
        <f t="shared" si="155"/>
        <v>41453.688530092593</v>
      </c>
    </row>
    <row r="1626" spans="1:20"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1"/>
        <v>47.2</v>
      </c>
      <c r="Q1626" s="6" t="str">
        <f t="shared" si="152"/>
        <v>music</v>
      </c>
      <c r="R1626" t="str">
        <f t="shared" si="153"/>
        <v>rock</v>
      </c>
      <c r="S1626" s="10">
        <f t="shared" si="154"/>
        <v>41283.367303240739</v>
      </c>
      <c r="T1626" s="10">
        <f t="shared" si="155"/>
        <v>41243.367303240739</v>
      </c>
    </row>
    <row r="1627" spans="1:20"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155.33333333333331</v>
      </c>
      <c r="P1627">
        <f t="shared" si="151"/>
        <v>112.01923076923077</v>
      </c>
      <c r="Q1627" s="6" t="str">
        <f t="shared" si="152"/>
        <v>music</v>
      </c>
      <c r="R1627" t="str">
        <f t="shared" si="153"/>
        <v>rock</v>
      </c>
      <c r="S1627" s="10">
        <f t="shared" si="154"/>
        <v>41163.699687500004</v>
      </c>
      <c r="T1627" s="10">
        <f t="shared" si="155"/>
        <v>41135.699687500004</v>
      </c>
    </row>
    <row r="1628" spans="1:20"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101.18750000000001</v>
      </c>
      <c r="P1628">
        <f t="shared" si="151"/>
        <v>74.953703703703709</v>
      </c>
      <c r="Q1628" s="6" t="str">
        <f t="shared" si="152"/>
        <v>music</v>
      </c>
      <c r="R1628" t="str">
        <f t="shared" si="153"/>
        <v>rock</v>
      </c>
      <c r="S1628" s="10">
        <f t="shared" si="154"/>
        <v>41609.889664351853</v>
      </c>
      <c r="T1628" s="10">
        <f t="shared" si="155"/>
        <v>41579.847997685189</v>
      </c>
    </row>
    <row r="1629" spans="1:20"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1"/>
        <v>61.578947368421055</v>
      </c>
      <c r="Q1629" s="6" t="str">
        <f t="shared" si="152"/>
        <v>music</v>
      </c>
      <c r="R1629" t="str">
        <f t="shared" si="153"/>
        <v>rock</v>
      </c>
      <c r="S1629" s="10">
        <f t="shared" si="154"/>
        <v>41239.207638888889</v>
      </c>
      <c r="T1629" s="10">
        <f t="shared" si="155"/>
        <v>41205.707048611112</v>
      </c>
    </row>
    <row r="1630" spans="1:20"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100.925</v>
      </c>
      <c r="P1630">
        <f t="shared" si="151"/>
        <v>45.875</v>
      </c>
      <c r="Q1630" s="6" t="str">
        <f t="shared" si="152"/>
        <v>music</v>
      </c>
      <c r="R1630" t="str">
        <f t="shared" si="153"/>
        <v>rock</v>
      </c>
      <c r="S1630" s="10">
        <f t="shared" si="154"/>
        <v>41807.737060185187</v>
      </c>
      <c r="T1630" s="10">
        <f t="shared" si="155"/>
        <v>41774.737060185187</v>
      </c>
    </row>
    <row r="1631" spans="1:20"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103.66666666666666</v>
      </c>
      <c r="P1631">
        <f t="shared" si="151"/>
        <v>75.853658536585371</v>
      </c>
      <c r="Q1631" s="6" t="str">
        <f t="shared" si="152"/>
        <v>music</v>
      </c>
      <c r="R1631" t="str">
        <f t="shared" si="153"/>
        <v>rock</v>
      </c>
      <c r="S1631" s="10">
        <f t="shared" si="154"/>
        <v>41690.867280092592</v>
      </c>
      <c r="T1631" s="10">
        <f t="shared" si="155"/>
        <v>41645.867280092592</v>
      </c>
    </row>
    <row r="1632" spans="1:20"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265.25</v>
      </c>
      <c r="P1632">
        <f t="shared" si="151"/>
        <v>84.206349206349202</v>
      </c>
      <c r="Q1632" s="6" t="str">
        <f t="shared" si="152"/>
        <v>music</v>
      </c>
      <c r="R1632" t="str">
        <f t="shared" si="153"/>
        <v>rock</v>
      </c>
      <c r="S1632" s="10">
        <f t="shared" si="154"/>
        <v>40970.290972222225</v>
      </c>
      <c r="T1632" s="10">
        <f t="shared" si="155"/>
        <v>40939.837673611109</v>
      </c>
    </row>
    <row r="1633" spans="1:20"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155.91</v>
      </c>
      <c r="P1633">
        <f t="shared" si="151"/>
        <v>117.22556390977444</v>
      </c>
      <c r="Q1633" s="6" t="str">
        <f t="shared" si="152"/>
        <v>music</v>
      </c>
      <c r="R1633" t="str">
        <f t="shared" si="153"/>
        <v>rock</v>
      </c>
      <c r="S1633" s="10">
        <f t="shared" si="154"/>
        <v>41194.859502314815</v>
      </c>
      <c r="T1633" s="10">
        <f t="shared" si="155"/>
        <v>41164.859502314815</v>
      </c>
    </row>
    <row r="1634" spans="1:20"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101.62500000000001</v>
      </c>
      <c r="P1634">
        <f t="shared" si="151"/>
        <v>86.489361702127653</v>
      </c>
      <c r="Q1634" s="6" t="str">
        <f t="shared" si="152"/>
        <v>music</v>
      </c>
      <c r="R1634" t="str">
        <f t="shared" si="153"/>
        <v>rock</v>
      </c>
      <c r="S1634" s="10">
        <f t="shared" si="154"/>
        <v>40810.340902777774</v>
      </c>
      <c r="T1634" s="10">
        <f t="shared" si="155"/>
        <v>40750.340902777774</v>
      </c>
    </row>
    <row r="1635" spans="1:20"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1"/>
        <v>172.41379310344828</v>
      </c>
      <c r="Q1635" s="6" t="str">
        <f t="shared" si="152"/>
        <v>music</v>
      </c>
      <c r="R1635" t="str">
        <f t="shared" si="153"/>
        <v>rock</v>
      </c>
      <c r="S1635" s="10">
        <f t="shared" si="154"/>
        <v>40924.208333333336</v>
      </c>
      <c r="T1635" s="10">
        <f t="shared" si="155"/>
        <v>40896.883750000001</v>
      </c>
    </row>
    <row r="1636" spans="1:20"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100.49999999999999</v>
      </c>
      <c r="P1636">
        <f t="shared" si="151"/>
        <v>62.8125</v>
      </c>
      <c r="Q1636" s="6" t="str">
        <f t="shared" si="152"/>
        <v>music</v>
      </c>
      <c r="R1636" t="str">
        <f t="shared" si="153"/>
        <v>rock</v>
      </c>
      <c r="S1636" s="10">
        <f t="shared" si="154"/>
        <v>40696.249305555553</v>
      </c>
      <c r="T1636" s="10">
        <f t="shared" si="155"/>
        <v>40658.189826388887</v>
      </c>
    </row>
    <row r="1637" spans="1:20"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125.29999999999998</v>
      </c>
      <c r="P1637">
        <f t="shared" si="151"/>
        <v>67.729729729729726</v>
      </c>
      <c r="Q1637" s="6" t="str">
        <f t="shared" si="152"/>
        <v>music</v>
      </c>
      <c r="R1637" t="str">
        <f t="shared" si="153"/>
        <v>rock</v>
      </c>
      <c r="S1637" s="10">
        <f t="shared" si="154"/>
        <v>42562.868761574078</v>
      </c>
      <c r="T1637" s="10">
        <f t="shared" si="155"/>
        <v>42502.868761574078</v>
      </c>
    </row>
    <row r="1638" spans="1:20"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103.55555555555556</v>
      </c>
      <c r="P1638">
        <f t="shared" si="151"/>
        <v>53.5632183908046</v>
      </c>
      <c r="Q1638" s="6" t="str">
        <f t="shared" si="152"/>
        <v>music</v>
      </c>
      <c r="R1638" t="str">
        <f t="shared" si="153"/>
        <v>rock</v>
      </c>
      <c r="S1638" s="10">
        <f t="shared" si="154"/>
        <v>40706.166666666664</v>
      </c>
      <c r="T1638" s="10">
        <f t="shared" si="155"/>
        <v>40663.08666666667</v>
      </c>
    </row>
    <row r="1639" spans="1:20"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103.8</v>
      </c>
      <c r="P1639">
        <f t="shared" si="151"/>
        <v>34.6</v>
      </c>
      <c r="Q1639" s="6" t="str">
        <f t="shared" si="152"/>
        <v>music</v>
      </c>
      <c r="R1639" t="str">
        <f t="shared" si="153"/>
        <v>rock</v>
      </c>
      <c r="S1639" s="10">
        <f t="shared" si="154"/>
        <v>40178.98541666667</v>
      </c>
      <c r="T1639" s="10">
        <f t="shared" si="155"/>
        <v>40122.751620370371</v>
      </c>
    </row>
    <row r="1640" spans="1:20"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1"/>
        <v>38.888888888888886</v>
      </c>
      <c r="Q1640" s="6" t="str">
        <f t="shared" si="152"/>
        <v>music</v>
      </c>
      <c r="R1640" t="str">
        <f t="shared" si="153"/>
        <v>rock</v>
      </c>
      <c r="S1640" s="10">
        <f t="shared" si="154"/>
        <v>41333.892361111109</v>
      </c>
      <c r="T1640" s="10">
        <f t="shared" si="155"/>
        <v>41288.68712962963</v>
      </c>
    </row>
    <row r="1641" spans="1:20"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1"/>
        <v>94.736842105263165</v>
      </c>
      <c r="Q1641" s="6" t="str">
        <f t="shared" si="152"/>
        <v>music</v>
      </c>
      <c r="R1641" t="str">
        <f t="shared" si="153"/>
        <v>rock</v>
      </c>
      <c r="S1641" s="10">
        <f t="shared" si="154"/>
        <v>40971.652372685188</v>
      </c>
      <c r="T1641" s="10">
        <f t="shared" si="155"/>
        <v>40941.652372685188</v>
      </c>
    </row>
    <row r="1642" spans="1:20"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169.86</v>
      </c>
      <c r="P1642">
        <f t="shared" si="151"/>
        <v>39.967058823529413</v>
      </c>
      <c r="Q1642" s="6" t="str">
        <f t="shared" si="152"/>
        <v>music</v>
      </c>
      <c r="R1642" t="str">
        <f t="shared" si="153"/>
        <v>rock</v>
      </c>
      <c r="S1642" s="10">
        <f t="shared" si="154"/>
        <v>40393.082638888889</v>
      </c>
      <c r="T1642" s="10">
        <f t="shared" si="155"/>
        <v>40379.23096064815</v>
      </c>
    </row>
    <row r="1643" spans="1:20"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101.4</v>
      </c>
      <c r="P1643">
        <f t="shared" si="151"/>
        <v>97.5</v>
      </c>
      <c r="Q1643" s="6" t="str">
        <f t="shared" si="152"/>
        <v>music</v>
      </c>
      <c r="R1643" t="str">
        <f t="shared" si="153"/>
        <v>pop</v>
      </c>
      <c r="S1643" s="10">
        <f t="shared" si="154"/>
        <v>41992.596574074079</v>
      </c>
      <c r="T1643" s="10">
        <f t="shared" si="155"/>
        <v>41962.596574074079</v>
      </c>
    </row>
    <row r="1644" spans="1:20"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1"/>
        <v>42.857142857142854</v>
      </c>
      <c r="Q1644" s="6" t="str">
        <f t="shared" si="152"/>
        <v>music</v>
      </c>
      <c r="R1644" t="str">
        <f t="shared" si="153"/>
        <v>pop</v>
      </c>
      <c r="S1644" s="10">
        <f t="shared" si="154"/>
        <v>40708.024618055555</v>
      </c>
      <c r="T1644" s="10">
        <f t="shared" si="155"/>
        <v>40688.024618055555</v>
      </c>
    </row>
    <row r="1645" spans="1:20"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124.70000000000002</v>
      </c>
      <c r="P1645">
        <f t="shared" si="151"/>
        <v>168.51351351351352</v>
      </c>
      <c r="Q1645" s="6" t="str">
        <f t="shared" si="152"/>
        <v>music</v>
      </c>
      <c r="R1645" t="str">
        <f t="shared" si="153"/>
        <v>pop</v>
      </c>
      <c r="S1645" s="10">
        <f t="shared" si="154"/>
        <v>41176.824212962965</v>
      </c>
      <c r="T1645" s="10">
        <f t="shared" si="155"/>
        <v>41146.824212962965</v>
      </c>
    </row>
    <row r="1646" spans="1:20"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109.5</v>
      </c>
      <c r="P1646">
        <f t="shared" si="151"/>
        <v>85.546875</v>
      </c>
      <c r="Q1646" s="6" t="str">
        <f t="shared" si="152"/>
        <v>music</v>
      </c>
      <c r="R1646" t="str">
        <f t="shared" si="153"/>
        <v>pop</v>
      </c>
      <c r="S1646" s="10">
        <f t="shared" si="154"/>
        <v>41235.101388888892</v>
      </c>
      <c r="T1646" s="10">
        <f t="shared" si="155"/>
        <v>41175.05972222222</v>
      </c>
    </row>
    <row r="1647" spans="1:20"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110.80000000000001</v>
      </c>
      <c r="P1647">
        <f t="shared" si="151"/>
        <v>554</v>
      </c>
      <c r="Q1647" s="6" t="str">
        <f t="shared" si="152"/>
        <v>music</v>
      </c>
      <c r="R1647" t="str">
        <f t="shared" si="153"/>
        <v>pop</v>
      </c>
      <c r="S1647" s="10">
        <f t="shared" si="154"/>
        <v>41535.617361111108</v>
      </c>
      <c r="T1647" s="10">
        <f t="shared" si="155"/>
        <v>41521.617361111108</v>
      </c>
    </row>
    <row r="1648" spans="1:20"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110.2</v>
      </c>
      <c r="P1648">
        <f t="shared" si="151"/>
        <v>26.554216867469879</v>
      </c>
      <c r="Q1648" s="6" t="str">
        <f t="shared" si="152"/>
        <v>music</v>
      </c>
      <c r="R1648" t="str">
        <f t="shared" si="153"/>
        <v>pop</v>
      </c>
      <c r="S1648" s="10">
        <f t="shared" si="154"/>
        <v>41865.757638888892</v>
      </c>
      <c r="T1648" s="10">
        <f t="shared" si="155"/>
        <v>41833.450266203705</v>
      </c>
    </row>
    <row r="1649" spans="1:20"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104.71999999999998</v>
      </c>
      <c r="P1649">
        <f t="shared" si="151"/>
        <v>113.82608695652173</v>
      </c>
      <c r="Q1649" s="6" t="str">
        <f t="shared" si="152"/>
        <v>music</v>
      </c>
      <c r="R1649" t="str">
        <f t="shared" si="153"/>
        <v>pop</v>
      </c>
      <c r="S1649" s="10">
        <f t="shared" si="154"/>
        <v>41069.409456018519</v>
      </c>
      <c r="T1649" s="10">
        <f t="shared" si="155"/>
        <v>41039.409456018519</v>
      </c>
    </row>
    <row r="1650" spans="1:20"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125.26086956521738</v>
      </c>
      <c r="P1650">
        <f t="shared" si="151"/>
        <v>32.011111111111113</v>
      </c>
      <c r="Q1650" s="6" t="str">
        <f t="shared" si="152"/>
        <v>music</v>
      </c>
      <c r="R1650" t="str">
        <f t="shared" si="153"/>
        <v>pop</v>
      </c>
      <c r="S1650" s="10">
        <f t="shared" si="154"/>
        <v>40622.662986111114</v>
      </c>
      <c r="T1650" s="10">
        <f t="shared" si="155"/>
        <v>40592.704652777778</v>
      </c>
    </row>
    <row r="1651" spans="1:20"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100.58763157894737</v>
      </c>
      <c r="P1651">
        <f t="shared" si="151"/>
        <v>47.189259259259259</v>
      </c>
      <c r="Q1651" s="6" t="str">
        <f t="shared" si="152"/>
        <v>music</v>
      </c>
      <c r="R1651" t="str">
        <f t="shared" si="153"/>
        <v>pop</v>
      </c>
      <c r="S1651" s="10">
        <f t="shared" si="154"/>
        <v>41782.684664351851</v>
      </c>
      <c r="T1651" s="10">
        <f t="shared" si="155"/>
        <v>41737.684664351851</v>
      </c>
    </row>
    <row r="1652" spans="1:20"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141.55000000000001</v>
      </c>
      <c r="P1652">
        <f t="shared" si="151"/>
        <v>88.46875</v>
      </c>
      <c r="Q1652" s="6" t="str">
        <f t="shared" si="152"/>
        <v>music</v>
      </c>
      <c r="R1652" t="str">
        <f t="shared" si="153"/>
        <v>pop</v>
      </c>
      <c r="S1652" s="10">
        <f t="shared" si="154"/>
        <v>41556.435613425929</v>
      </c>
      <c r="T1652" s="10">
        <f t="shared" si="155"/>
        <v>41526.435613425929</v>
      </c>
    </row>
    <row r="1653" spans="1:20"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100.75</v>
      </c>
      <c r="P1653">
        <f t="shared" si="151"/>
        <v>100.75</v>
      </c>
      <c r="Q1653" s="6" t="str">
        <f t="shared" si="152"/>
        <v>music</v>
      </c>
      <c r="R1653" t="str">
        <f t="shared" si="153"/>
        <v>pop</v>
      </c>
      <c r="S1653" s="10">
        <f t="shared" si="154"/>
        <v>40659.290972222225</v>
      </c>
      <c r="T1653" s="10">
        <f t="shared" si="155"/>
        <v>40625.900694444441</v>
      </c>
    </row>
    <row r="1654" spans="1:20"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100.66666666666666</v>
      </c>
      <c r="P1654">
        <f t="shared" si="151"/>
        <v>64.714285714285708</v>
      </c>
      <c r="Q1654" s="6" t="str">
        <f t="shared" si="152"/>
        <v>music</v>
      </c>
      <c r="R1654" t="str">
        <f t="shared" si="153"/>
        <v>pop</v>
      </c>
      <c r="S1654" s="10">
        <f t="shared" si="154"/>
        <v>41602.534641203703</v>
      </c>
      <c r="T1654" s="10">
        <f t="shared" si="155"/>
        <v>41572.492974537039</v>
      </c>
    </row>
    <row r="1655" spans="1:20"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174.2304</v>
      </c>
      <c r="P1655">
        <f t="shared" si="151"/>
        <v>51.854285714285716</v>
      </c>
      <c r="Q1655" s="6" t="str">
        <f t="shared" si="152"/>
        <v>music</v>
      </c>
      <c r="R1655" t="str">
        <f t="shared" si="153"/>
        <v>pop</v>
      </c>
      <c r="S1655" s="10">
        <f t="shared" si="154"/>
        <v>40657.834444444445</v>
      </c>
      <c r="T1655" s="10">
        <f t="shared" si="155"/>
        <v>40626.834444444445</v>
      </c>
    </row>
    <row r="1656" spans="1:20"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119.90909090909089</v>
      </c>
      <c r="P1656">
        <f t="shared" si="151"/>
        <v>38.794117647058826</v>
      </c>
      <c r="Q1656" s="6" t="str">
        <f t="shared" si="152"/>
        <v>music</v>
      </c>
      <c r="R1656" t="str">
        <f t="shared" si="153"/>
        <v>pop</v>
      </c>
      <c r="S1656" s="10">
        <f t="shared" si="154"/>
        <v>41017.890740740739</v>
      </c>
      <c r="T1656" s="10">
        <f t="shared" si="155"/>
        <v>40987.890740740739</v>
      </c>
    </row>
    <row r="1657" spans="1:20"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142.86666666666667</v>
      </c>
      <c r="P1657">
        <f t="shared" si="151"/>
        <v>44.645833333333336</v>
      </c>
      <c r="Q1657" s="6" t="str">
        <f t="shared" si="152"/>
        <v>music</v>
      </c>
      <c r="R1657" t="str">
        <f t="shared" si="153"/>
        <v>pop</v>
      </c>
      <c r="S1657" s="10">
        <f t="shared" si="154"/>
        <v>41004.750231481477</v>
      </c>
      <c r="T1657" s="10">
        <f t="shared" si="155"/>
        <v>40974.791898148149</v>
      </c>
    </row>
    <row r="1658" spans="1:20" ht="45"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100.33493333333334</v>
      </c>
      <c r="P1658">
        <f t="shared" si="151"/>
        <v>156.77333333333334</v>
      </c>
      <c r="Q1658" s="6" t="str">
        <f t="shared" si="152"/>
        <v>music</v>
      </c>
      <c r="R1658" t="str">
        <f t="shared" si="153"/>
        <v>pop</v>
      </c>
      <c r="S1658" s="10">
        <f t="shared" si="154"/>
        <v>41256.928842592592</v>
      </c>
      <c r="T1658" s="10">
        <f t="shared" si="155"/>
        <v>41226.928842592592</v>
      </c>
    </row>
    <row r="1659" spans="1:20"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104.93380000000001</v>
      </c>
      <c r="P1659">
        <f t="shared" si="151"/>
        <v>118.70339366515837</v>
      </c>
      <c r="Q1659" s="6" t="str">
        <f t="shared" si="152"/>
        <v>music</v>
      </c>
      <c r="R1659" t="str">
        <f t="shared" si="153"/>
        <v>pop</v>
      </c>
      <c r="S1659" s="10">
        <f t="shared" si="154"/>
        <v>41053.782037037039</v>
      </c>
      <c r="T1659" s="10">
        <f t="shared" si="155"/>
        <v>41023.782037037039</v>
      </c>
    </row>
    <row r="1660" spans="1:20"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132.23333333333335</v>
      </c>
      <c r="P1660">
        <f t="shared" si="151"/>
        <v>74.149532710280369</v>
      </c>
      <c r="Q1660" s="6" t="str">
        <f t="shared" si="152"/>
        <v>music</v>
      </c>
      <c r="R1660" t="str">
        <f t="shared" si="153"/>
        <v>pop</v>
      </c>
      <c r="S1660" s="10">
        <f t="shared" si="154"/>
        <v>41261.597222222219</v>
      </c>
      <c r="T1660" s="10">
        <f t="shared" si="155"/>
        <v>41223.22184027778</v>
      </c>
    </row>
    <row r="1661" spans="1:20"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112.79999999999998</v>
      </c>
      <c r="P1661">
        <f t="shared" si="151"/>
        <v>12.533333333333333</v>
      </c>
      <c r="Q1661" s="6" t="str">
        <f t="shared" si="152"/>
        <v>music</v>
      </c>
      <c r="R1661" t="str">
        <f t="shared" si="153"/>
        <v>pop</v>
      </c>
      <c r="S1661" s="10">
        <f t="shared" si="154"/>
        <v>41625.5</v>
      </c>
      <c r="T1661" s="10">
        <f t="shared" si="155"/>
        <v>41596.913437499999</v>
      </c>
    </row>
    <row r="1662" spans="1:20"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1253.75</v>
      </c>
      <c r="P1662">
        <f t="shared" si="151"/>
        <v>27.861111111111111</v>
      </c>
      <c r="Q1662" s="6" t="str">
        <f t="shared" si="152"/>
        <v>music</v>
      </c>
      <c r="R1662" t="str">
        <f t="shared" si="153"/>
        <v>pop</v>
      </c>
      <c r="S1662" s="10">
        <f t="shared" si="154"/>
        <v>42490.915972222225</v>
      </c>
      <c r="T1662" s="10">
        <f t="shared" si="155"/>
        <v>42459.693865740745</v>
      </c>
    </row>
    <row r="1663" spans="1:20" ht="45"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102.50632911392405</v>
      </c>
      <c r="P1663">
        <f t="shared" si="151"/>
        <v>80.178217821782184</v>
      </c>
      <c r="Q1663" s="6" t="str">
        <f t="shared" si="152"/>
        <v>music</v>
      </c>
      <c r="R1663" t="str">
        <f t="shared" si="153"/>
        <v>pop</v>
      </c>
      <c r="S1663" s="10">
        <f t="shared" si="154"/>
        <v>42386.875</v>
      </c>
      <c r="T1663" s="10">
        <f t="shared" si="155"/>
        <v>42343.998043981483</v>
      </c>
    </row>
    <row r="1664" spans="1:20"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102.6375</v>
      </c>
      <c r="P1664">
        <f t="shared" si="151"/>
        <v>132.43548387096774</v>
      </c>
      <c r="Q1664" s="6" t="str">
        <f t="shared" si="152"/>
        <v>music</v>
      </c>
      <c r="R1664" t="str">
        <f t="shared" si="153"/>
        <v>pop</v>
      </c>
      <c r="S1664" s="10">
        <f t="shared" si="154"/>
        <v>40908.239999999998</v>
      </c>
      <c r="T1664" s="10">
        <f t="shared" si="155"/>
        <v>40848.198333333334</v>
      </c>
    </row>
    <row r="1665" spans="1:20"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1"/>
        <v>33.75</v>
      </c>
      <c r="Q1665" s="6" t="str">
        <f t="shared" si="152"/>
        <v>music</v>
      </c>
      <c r="R1665" t="str">
        <f t="shared" si="153"/>
        <v>pop</v>
      </c>
      <c r="S1665" s="10">
        <f t="shared" si="154"/>
        <v>42036.02207175926</v>
      </c>
      <c r="T1665" s="10">
        <f t="shared" si="155"/>
        <v>42006.02207175926</v>
      </c>
    </row>
    <row r="1666" spans="1:20"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0"/>
        <v>122.40879999999999</v>
      </c>
      <c r="P1666">
        <f t="shared" si="151"/>
        <v>34.384494382022467</v>
      </c>
      <c r="Q1666" s="6" t="str">
        <f t="shared" si="152"/>
        <v>music</v>
      </c>
      <c r="R1666" t="str">
        <f t="shared" si="153"/>
        <v>pop</v>
      </c>
      <c r="S1666" s="10">
        <f t="shared" si="154"/>
        <v>40984.165972222225</v>
      </c>
      <c r="T1666" s="10">
        <f t="shared" si="155"/>
        <v>40939.761782407404</v>
      </c>
    </row>
    <row r="1667" spans="1:20"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6">E1667/D1667 * 100</f>
        <v>119.45714285714286</v>
      </c>
      <c r="P1667">
        <f t="shared" ref="P1667:P1730" si="157">E1667/L1667</f>
        <v>44.956989247311824</v>
      </c>
      <c r="Q1667" s="6" t="str">
        <f t="shared" ref="Q1667:Q1730" si="158">LEFT(N1667, SEARCH("/",N1667,1) - 1)</f>
        <v>music</v>
      </c>
      <c r="R1667" t="str">
        <f t="shared" ref="R1667:R1730" si="159">RIGHT(N1667, LEN(N1667) - SEARCH("/",N1667,1) )</f>
        <v>pop</v>
      </c>
      <c r="S1667" s="10">
        <f t="shared" ref="S1667:S1730" si="160">(((I1667/60)/60)/24) + DATE(1970,1,1)</f>
        <v>40596.125</v>
      </c>
      <c r="T1667" s="10">
        <f t="shared" ref="T1667:T1730" si="161">(((J1667/60)/60)/24) + DATE(1970,1,1)</f>
        <v>40564.649456018517</v>
      </c>
    </row>
    <row r="1668" spans="1:20"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160.88</v>
      </c>
      <c r="P1668">
        <f t="shared" si="157"/>
        <v>41.04081632653061</v>
      </c>
      <c r="Q1668" s="6" t="str">
        <f t="shared" si="158"/>
        <v>music</v>
      </c>
      <c r="R1668" t="str">
        <f t="shared" si="159"/>
        <v>pop</v>
      </c>
      <c r="S1668" s="10">
        <f t="shared" si="160"/>
        <v>41361.211493055554</v>
      </c>
      <c r="T1668" s="10">
        <f t="shared" si="161"/>
        <v>41331.253159722226</v>
      </c>
    </row>
    <row r="1669" spans="1:20"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126.85294117647059</v>
      </c>
      <c r="P1669">
        <f t="shared" si="157"/>
        <v>52.597560975609753</v>
      </c>
      <c r="Q1669" s="6" t="str">
        <f t="shared" si="158"/>
        <v>music</v>
      </c>
      <c r="R1669" t="str">
        <f t="shared" si="159"/>
        <v>pop</v>
      </c>
      <c r="S1669" s="10">
        <f t="shared" si="160"/>
        <v>41709.290972222225</v>
      </c>
      <c r="T1669" s="10">
        <f t="shared" si="161"/>
        <v>41682.0705787037</v>
      </c>
    </row>
    <row r="1670" spans="1:20"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102.6375</v>
      </c>
      <c r="P1670">
        <f t="shared" si="157"/>
        <v>70.784482758620683</v>
      </c>
      <c r="Q1670" s="6" t="str">
        <f t="shared" si="158"/>
        <v>music</v>
      </c>
      <c r="R1670" t="str">
        <f t="shared" si="159"/>
        <v>pop</v>
      </c>
      <c r="S1670" s="10">
        <f t="shared" si="160"/>
        <v>40875.191423611112</v>
      </c>
      <c r="T1670" s="10">
        <f t="shared" si="161"/>
        <v>40845.14975694444</v>
      </c>
    </row>
    <row r="1671" spans="1:20"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139.75</v>
      </c>
      <c r="P1671">
        <f t="shared" si="157"/>
        <v>53.75</v>
      </c>
      <c r="Q1671" s="6" t="str">
        <f t="shared" si="158"/>
        <v>music</v>
      </c>
      <c r="R1671" t="str">
        <f t="shared" si="159"/>
        <v>pop</v>
      </c>
      <c r="S1671" s="10">
        <f t="shared" si="160"/>
        <v>42521.885138888887</v>
      </c>
      <c r="T1671" s="10">
        <f t="shared" si="161"/>
        <v>42461.885138888887</v>
      </c>
    </row>
    <row r="1672" spans="1:20" ht="45"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102.60000000000001</v>
      </c>
      <c r="P1672">
        <f t="shared" si="157"/>
        <v>44.608695652173914</v>
      </c>
      <c r="Q1672" s="6" t="str">
        <f t="shared" si="158"/>
        <v>music</v>
      </c>
      <c r="R1672" t="str">
        <f t="shared" si="159"/>
        <v>pop</v>
      </c>
      <c r="S1672" s="10">
        <f t="shared" si="160"/>
        <v>40364.166666666664</v>
      </c>
      <c r="T1672" s="10">
        <f t="shared" si="161"/>
        <v>40313.930543981485</v>
      </c>
    </row>
    <row r="1673" spans="1:20"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100.67349999999999</v>
      </c>
      <c r="P1673">
        <f t="shared" si="157"/>
        <v>26.148961038961041</v>
      </c>
      <c r="Q1673" s="6" t="str">
        <f t="shared" si="158"/>
        <v>music</v>
      </c>
      <c r="R1673" t="str">
        <f t="shared" si="159"/>
        <v>pop</v>
      </c>
      <c r="S1673" s="10">
        <f t="shared" si="160"/>
        <v>42583.54414351852</v>
      </c>
      <c r="T1673" s="10">
        <f t="shared" si="161"/>
        <v>42553.54414351852</v>
      </c>
    </row>
    <row r="1674" spans="1:20"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112.94117647058823</v>
      </c>
      <c r="P1674">
        <f t="shared" si="157"/>
        <v>39.183673469387756</v>
      </c>
      <c r="Q1674" s="6" t="str">
        <f t="shared" si="158"/>
        <v>music</v>
      </c>
      <c r="R1674" t="str">
        <f t="shared" si="159"/>
        <v>pop</v>
      </c>
      <c r="S1674" s="10">
        <f t="shared" si="160"/>
        <v>41064.656597222223</v>
      </c>
      <c r="T1674" s="10">
        <f t="shared" si="161"/>
        <v>41034.656597222223</v>
      </c>
    </row>
    <row r="1675" spans="1:20"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128.09523809523807</v>
      </c>
      <c r="P1675">
        <f t="shared" si="157"/>
        <v>45.593220338983052</v>
      </c>
      <c r="Q1675" s="6" t="str">
        <f t="shared" si="158"/>
        <v>music</v>
      </c>
      <c r="R1675" t="str">
        <f t="shared" si="159"/>
        <v>pop</v>
      </c>
      <c r="S1675" s="10">
        <f t="shared" si="160"/>
        <v>42069.878379629634</v>
      </c>
      <c r="T1675" s="10">
        <f t="shared" si="161"/>
        <v>42039.878379629634</v>
      </c>
    </row>
    <row r="1676" spans="1:20"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201.7</v>
      </c>
      <c r="P1676">
        <f t="shared" si="157"/>
        <v>89.247787610619469</v>
      </c>
      <c r="Q1676" s="6" t="str">
        <f t="shared" si="158"/>
        <v>music</v>
      </c>
      <c r="R1676" t="str">
        <f t="shared" si="159"/>
        <v>pop</v>
      </c>
      <c r="S1676" s="10">
        <f t="shared" si="160"/>
        <v>42600.290972222225</v>
      </c>
      <c r="T1676" s="10">
        <f t="shared" si="161"/>
        <v>42569.605393518519</v>
      </c>
    </row>
    <row r="1677" spans="1:20"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137.416</v>
      </c>
      <c r="P1677">
        <f t="shared" si="157"/>
        <v>40.416470588235299</v>
      </c>
      <c r="Q1677" s="6" t="str">
        <f t="shared" si="158"/>
        <v>music</v>
      </c>
      <c r="R1677" t="str">
        <f t="shared" si="159"/>
        <v>pop</v>
      </c>
      <c r="S1677" s="10">
        <f t="shared" si="160"/>
        <v>40832.918749999997</v>
      </c>
      <c r="T1677" s="10">
        <f t="shared" si="161"/>
        <v>40802.733101851853</v>
      </c>
    </row>
    <row r="1678" spans="1:20"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115.33333333333333</v>
      </c>
      <c r="P1678">
        <f t="shared" si="157"/>
        <v>82.38095238095238</v>
      </c>
      <c r="Q1678" s="6" t="str">
        <f t="shared" si="158"/>
        <v>music</v>
      </c>
      <c r="R1678" t="str">
        <f t="shared" si="159"/>
        <v>pop</v>
      </c>
      <c r="S1678" s="10">
        <f t="shared" si="160"/>
        <v>41020.165972222225</v>
      </c>
      <c r="T1678" s="10">
        <f t="shared" si="161"/>
        <v>40973.72623842593</v>
      </c>
    </row>
    <row r="1679" spans="1:20"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111.66666666666667</v>
      </c>
      <c r="P1679">
        <f t="shared" si="157"/>
        <v>159.52380952380952</v>
      </c>
      <c r="Q1679" s="6" t="str">
        <f t="shared" si="158"/>
        <v>music</v>
      </c>
      <c r="R1679" t="str">
        <f t="shared" si="159"/>
        <v>pop</v>
      </c>
      <c r="S1679" s="10">
        <f t="shared" si="160"/>
        <v>42476.249305555553</v>
      </c>
      <c r="T1679" s="10">
        <f t="shared" si="161"/>
        <v>42416.407129629632</v>
      </c>
    </row>
    <row r="1680" spans="1:20"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118.39999999999999</v>
      </c>
      <c r="P1680">
        <f t="shared" si="157"/>
        <v>36.244897959183675</v>
      </c>
      <c r="Q1680" s="6" t="str">
        <f t="shared" si="158"/>
        <v>music</v>
      </c>
      <c r="R1680" t="str">
        <f t="shared" si="159"/>
        <v>pop</v>
      </c>
      <c r="S1680" s="10">
        <f t="shared" si="160"/>
        <v>41676.854988425926</v>
      </c>
      <c r="T1680" s="10">
        <f t="shared" si="161"/>
        <v>41662.854988425926</v>
      </c>
    </row>
    <row r="1681" spans="1:20"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7"/>
        <v>62.5</v>
      </c>
      <c r="Q1681" s="6" t="str">
        <f t="shared" si="158"/>
        <v>music</v>
      </c>
      <c r="R1681" t="str">
        <f t="shared" si="159"/>
        <v>pop</v>
      </c>
      <c r="S1681" s="10">
        <f t="shared" si="160"/>
        <v>40746.068807870368</v>
      </c>
      <c r="T1681" s="10">
        <f t="shared" si="161"/>
        <v>40723.068807870368</v>
      </c>
    </row>
    <row r="1682" spans="1:20"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117.5</v>
      </c>
      <c r="P1682">
        <f t="shared" si="157"/>
        <v>47</v>
      </c>
      <c r="Q1682" s="6" t="str">
        <f t="shared" si="158"/>
        <v>music</v>
      </c>
      <c r="R1682" t="str">
        <f t="shared" si="159"/>
        <v>pop</v>
      </c>
      <c r="S1682" s="10">
        <f t="shared" si="160"/>
        <v>41832.757719907408</v>
      </c>
      <c r="T1682" s="10">
        <f t="shared" si="161"/>
        <v>41802.757719907408</v>
      </c>
    </row>
    <row r="1683" spans="1:20" ht="45"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101.42212307692309</v>
      </c>
      <c r="P1683">
        <f t="shared" si="157"/>
        <v>74.575090497737563</v>
      </c>
      <c r="Q1683" s="6" t="str">
        <f t="shared" si="158"/>
        <v>music</v>
      </c>
      <c r="R1683" t="str">
        <f t="shared" si="159"/>
        <v>faith</v>
      </c>
      <c r="S1683" s="10">
        <f t="shared" si="160"/>
        <v>42823.083333333328</v>
      </c>
      <c r="T1683" s="10">
        <f t="shared" si="161"/>
        <v>42774.121342592596</v>
      </c>
    </row>
    <row r="1684" spans="1:20" ht="30"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t="e">
        <f t="shared" si="157"/>
        <v>#DIV/0!</v>
      </c>
      <c r="Q1684" s="6" t="str">
        <f t="shared" si="158"/>
        <v>music</v>
      </c>
      <c r="R1684" t="str">
        <f t="shared" si="159"/>
        <v>faith</v>
      </c>
      <c r="S1684" s="10">
        <f t="shared" si="160"/>
        <v>42839.171990740739</v>
      </c>
      <c r="T1684" s="10">
        <f t="shared" si="161"/>
        <v>42779.21365740741</v>
      </c>
    </row>
    <row r="1685" spans="1:20" ht="45"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21.714285714285715</v>
      </c>
      <c r="P1685">
        <f t="shared" si="157"/>
        <v>76</v>
      </c>
      <c r="Q1685" s="6" t="str">
        <f t="shared" si="158"/>
        <v>music</v>
      </c>
      <c r="R1685" t="str">
        <f t="shared" si="159"/>
        <v>faith</v>
      </c>
      <c r="S1685" s="10">
        <f t="shared" si="160"/>
        <v>42832.781689814816</v>
      </c>
      <c r="T1685" s="10">
        <f t="shared" si="161"/>
        <v>42808.781689814816</v>
      </c>
    </row>
    <row r="1686" spans="1:20" ht="30"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109.125</v>
      </c>
      <c r="P1686">
        <f t="shared" si="157"/>
        <v>86.43564356435644</v>
      </c>
      <c r="Q1686" s="6" t="str">
        <f t="shared" si="158"/>
        <v>music</v>
      </c>
      <c r="R1686" t="str">
        <f t="shared" si="159"/>
        <v>faith</v>
      </c>
      <c r="S1686" s="10">
        <f t="shared" si="160"/>
        <v>42811.773622685185</v>
      </c>
      <c r="T1686" s="10">
        <f t="shared" si="161"/>
        <v>42783.815289351856</v>
      </c>
    </row>
    <row r="1687" spans="1:20" ht="45"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102.85714285714285</v>
      </c>
      <c r="P1687">
        <f t="shared" si="157"/>
        <v>24</v>
      </c>
      <c r="Q1687" s="6" t="str">
        <f t="shared" si="158"/>
        <v>music</v>
      </c>
      <c r="R1687" t="str">
        <f t="shared" si="159"/>
        <v>faith</v>
      </c>
      <c r="S1687" s="10">
        <f t="shared" si="160"/>
        <v>42818.208599537036</v>
      </c>
      <c r="T1687" s="10">
        <f t="shared" si="161"/>
        <v>42788.2502662037</v>
      </c>
    </row>
    <row r="1688" spans="1:20" ht="45"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0.36</v>
      </c>
      <c r="P1688">
        <f t="shared" si="157"/>
        <v>18</v>
      </c>
      <c r="Q1688" s="6" t="str">
        <f t="shared" si="158"/>
        <v>music</v>
      </c>
      <c r="R1688" t="str">
        <f t="shared" si="159"/>
        <v>faith</v>
      </c>
      <c r="S1688" s="10">
        <f t="shared" si="160"/>
        <v>42852.802303240736</v>
      </c>
      <c r="T1688" s="10">
        <f t="shared" si="161"/>
        <v>42792.843969907408</v>
      </c>
    </row>
    <row r="1689" spans="1:20" ht="45"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31.25</v>
      </c>
      <c r="P1689">
        <f t="shared" si="157"/>
        <v>80.128205128205124</v>
      </c>
      <c r="Q1689" s="6" t="str">
        <f t="shared" si="158"/>
        <v>music</v>
      </c>
      <c r="R1689" t="str">
        <f t="shared" si="159"/>
        <v>faith</v>
      </c>
      <c r="S1689" s="10">
        <f t="shared" si="160"/>
        <v>42835.84375</v>
      </c>
      <c r="T1689" s="10">
        <f t="shared" si="161"/>
        <v>42802.046817129631</v>
      </c>
    </row>
    <row r="1690" spans="1:20" ht="45"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44.3</v>
      </c>
      <c r="P1690">
        <f t="shared" si="157"/>
        <v>253.14285714285714</v>
      </c>
      <c r="Q1690" s="6" t="str">
        <f t="shared" si="158"/>
        <v>music</v>
      </c>
      <c r="R1690" t="str">
        <f t="shared" si="159"/>
        <v>faith</v>
      </c>
      <c r="S1690" s="10">
        <f t="shared" si="160"/>
        <v>42834.492986111116</v>
      </c>
      <c r="T1690" s="10">
        <f t="shared" si="161"/>
        <v>42804.534652777773</v>
      </c>
    </row>
    <row r="1691" spans="1:20"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7"/>
        <v>171.42857142857142</v>
      </c>
      <c r="Q1691" s="6" t="str">
        <f t="shared" si="158"/>
        <v>music</v>
      </c>
      <c r="R1691" t="str">
        <f t="shared" si="159"/>
        <v>faith</v>
      </c>
      <c r="S1691" s="10">
        <f t="shared" si="160"/>
        <v>42810.900810185187</v>
      </c>
      <c r="T1691" s="10">
        <f t="shared" si="161"/>
        <v>42780.942476851851</v>
      </c>
    </row>
    <row r="1692" spans="1:20" ht="45"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25.4</v>
      </c>
      <c r="P1692">
        <f t="shared" si="157"/>
        <v>57.727272727272727</v>
      </c>
      <c r="Q1692" s="6" t="str">
        <f t="shared" si="158"/>
        <v>music</v>
      </c>
      <c r="R1692" t="str">
        <f t="shared" si="159"/>
        <v>faith</v>
      </c>
      <c r="S1692" s="10">
        <f t="shared" si="160"/>
        <v>42831.389374999999</v>
      </c>
      <c r="T1692" s="10">
        <f t="shared" si="161"/>
        <v>42801.43104166667</v>
      </c>
    </row>
    <row r="1693" spans="1:20" ht="45"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33.473333333333329</v>
      </c>
      <c r="P1693">
        <f t="shared" si="157"/>
        <v>264.26315789473682</v>
      </c>
      <c r="Q1693" s="6" t="str">
        <f t="shared" si="158"/>
        <v>music</v>
      </c>
      <c r="R1693" t="str">
        <f t="shared" si="159"/>
        <v>faith</v>
      </c>
      <c r="S1693" s="10">
        <f t="shared" si="160"/>
        <v>42828.041666666672</v>
      </c>
      <c r="T1693" s="10">
        <f t="shared" si="161"/>
        <v>42795.701481481476</v>
      </c>
    </row>
    <row r="1694" spans="1:20" ht="45"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47.8</v>
      </c>
      <c r="P1694">
        <f t="shared" si="157"/>
        <v>159.33333333333334</v>
      </c>
      <c r="Q1694" s="6" t="str">
        <f t="shared" si="158"/>
        <v>music</v>
      </c>
      <c r="R1694" t="str">
        <f t="shared" si="159"/>
        <v>faith</v>
      </c>
      <c r="S1694" s="10">
        <f t="shared" si="160"/>
        <v>42820.999305555553</v>
      </c>
      <c r="T1694" s="10">
        <f t="shared" si="161"/>
        <v>42788.151238425926</v>
      </c>
    </row>
    <row r="1695" spans="1:20" ht="45"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9.3333333333333339</v>
      </c>
      <c r="P1695">
        <f t="shared" si="157"/>
        <v>35</v>
      </c>
      <c r="Q1695" s="6" t="str">
        <f t="shared" si="158"/>
        <v>music</v>
      </c>
      <c r="R1695" t="str">
        <f t="shared" si="159"/>
        <v>faith</v>
      </c>
      <c r="S1695" s="10">
        <f t="shared" si="160"/>
        <v>42834.833333333328</v>
      </c>
      <c r="T1695" s="10">
        <f t="shared" si="161"/>
        <v>42803.920277777783</v>
      </c>
    </row>
    <row r="1696" spans="1:20" ht="45"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0.05</v>
      </c>
      <c r="P1696">
        <f t="shared" si="157"/>
        <v>5</v>
      </c>
      <c r="Q1696" s="6" t="str">
        <f t="shared" si="158"/>
        <v>music</v>
      </c>
      <c r="R1696" t="str">
        <f t="shared" si="159"/>
        <v>faith</v>
      </c>
      <c r="S1696" s="10">
        <f t="shared" si="160"/>
        <v>42821.191666666666</v>
      </c>
      <c r="T1696" s="10">
        <f t="shared" si="161"/>
        <v>42791.669837962967</v>
      </c>
    </row>
    <row r="1697" spans="1:20" ht="45"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11.708333333333334</v>
      </c>
      <c r="P1697">
        <f t="shared" si="157"/>
        <v>61.086956521739133</v>
      </c>
      <c r="Q1697" s="6" t="str">
        <f t="shared" si="158"/>
        <v>music</v>
      </c>
      <c r="R1697" t="str">
        <f t="shared" si="159"/>
        <v>faith</v>
      </c>
      <c r="S1697" s="10">
        <f t="shared" si="160"/>
        <v>42835.041666666672</v>
      </c>
      <c r="T1697" s="10">
        <f t="shared" si="161"/>
        <v>42801.031412037039</v>
      </c>
    </row>
    <row r="1698" spans="1:20" ht="45"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t="e">
        <f t="shared" si="157"/>
        <v>#DIV/0!</v>
      </c>
      <c r="Q1698" s="6" t="str">
        <f t="shared" si="158"/>
        <v>music</v>
      </c>
      <c r="R1698" t="str">
        <f t="shared" si="159"/>
        <v>faith</v>
      </c>
      <c r="S1698" s="10">
        <f t="shared" si="160"/>
        <v>42826.027905092589</v>
      </c>
      <c r="T1698" s="10">
        <f t="shared" si="161"/>
        <v>42796.069571759261</v>
      </c>
    </row>
    <row r="1699" spans="1:20" ht="45"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20.208000000000002</v>
      </c>
      <c r="P1699">
        <f t="shared" si="157"/>
        <v>114.81818181818181</v>
      </c>
      <c r="Q1699" s="6" t="str">
        <f t="shared" si="158"/>
        <v>music</v>
      </c>
      <c r="R1699" t="str">
        <f t="shared" si="159"/>
        <v>faith</v>
      </c>
      <c r="S1699" s="10">
        <f t="shared" si="160"/>
        <v>42834.991296296299</v>
      </c>
      <c r="T1699" s="10">
        <f t="shared" si="161"/>
        <v>42805.032962962956</v>
      </c>
    </row>
    <row r="1700" spans="1:20" ht="75"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t="e">
        <f t="shared" si="157"/>
        <v>#DIV/0!</v>
      </c>
      <c r="Q1700" s="6" t="str">
        <f t="shared" si="158"/>
        <v>music</v>
      </c>
      <c r="R1700" t="str">
        <f t="shared" si="159"/>
        <v>faith</v>
      </c>
      <c r="S1700" s="10">
        <f t="shared" si="160"/>
        <v>42820.147916666669</v>
      </c>
      <c r="T1700" s="10">
        <f t="shared" si="161"/>
        <v>42796.207870370374</v>
      </c>
    </row>
    <row r="1701" spans="1:20" ht="45"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4.2311459353574925</v>
      </c>
      <c r="P1701">
        <f t="shared" si="157"/>
        <v>54</v>
      </c>
      <c r="Q1701" s="6" t="str">
        <f t="shared" si="158"/>
        <v>music</v>
      </c>
      <c r="R1701" t="str">
        <f t="shared" si="159"/>
        <v>faith</v>
      </c>
      <c r="S1701" s="10">
        <f t="shared" si="160"/>
        <v>42836.863946759258</v>
      </c>
      <c r="T1701" s="10">
        <f t="shared" si="161"/>
        <v>42806.863946759258</v>
      </c>
    </row>
    <row r="1702" spans="1:20" ht="45"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26.06</v>
      </c>
      <c r="P1702">
        <f t="shared" si="157"/>
        <v>65.974683544303801</v>
      </c>
      <c r="Q1702" s="6" t="str">
        <f t="shared" si="158"/>
        <v>music</v>
      </c>
      <c r="R1702" t="str">
        <f t="shared" si="159"/>
        <v>faith</v>
      </c>
      <c r="S1702" s="10">
        <f t="shared" si="160"/>
        <v>42826.166666666672</v>
      </c>
      <c r="T1702" s="10">
        <f t="shared" si="161"/>
        <v>42796.071643518517</v>
      </c>
    </row>
    <row r="1703" spans="1:20"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0.19801980198019803</v>
      </c>
      <c r="P1703">
        <f t="shared" si="157"/>
        <v>5</v>
      </c>
      <c r="Q1703" s="6" t="str">
        <f t="shared" si="158"/>
        <v>music</v>
      </c>
      <c r="R1703" t="str">
        <f t="shared" si="159"/>
        <v>faith</v>
      </c>
      <c r="S1703" s="10">
        <f t="shared" si="160"/>
        <v>42019.664409722223</v>
      </c>
      <c r="T1703" s="10">
        <f t="shared" si="161"/>
        <v>41989.664409722223</v>
      </c>
    </row>
    <row r="1704" spans="1: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6.0606060606060606E-3</v>
      </c>
      <c r="P1704">
        <f t="shared" si="157"/>
        <v>1</v>
      </c>
      <c r="Q1704" s="6" t="str">
        <f t="shared" si="158"/>
        <v>music</v>
      </c>
      <c r="R1704" t="str">
        <f t="shared" si="159"/>
        <v>faith</v>
      </c>
      <c r="S1704" s="10">
        <f t="shared" si="160"/>
        <v>42093.828125</v>
      </c>
      <c r="T1704" s="10">
        <f t="shared" si="161"/>
        <v>42063.869791666672</v>
      </c>
    </row>
    <row r="1705" spans="1:20"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1.02</v>
      </c>
      <c r="P1705">
        <f t="shared" si="157"/>
        <v>25.5</v>
      </c>
      <c r="Q1705" s="6" t="str">
        <f t="shared" si="158"/>
        <v>music</v>
      </c>
      <c r="R1705" t="str">
        <f t="shared" si="159"/>
        <v>faith</v>
      </c>
      <c r="S1705" s="10">
        <f t="shared" si="160"/>
        <v>42247.281678240746</v>
      </c>
      <c r="T1705" s="10">
        <f t="shared" si="161"/>
        <v>42187.281678240746</v>
      </c>
    </row>
    <row r="1706" spans="1:20"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65.100000000000009</v>
      </c>
      <c r="P1706">
        <f t="shared" si="157"/>
        <v>118.36363636363636</v>
      </c>
      <c r="Q1706" s="6" t="str">
        <f t="shared" si="158"/>
        <v>music</v>
      </c>
      <c r="R1706" t="str">
        <f t="shared" si="159"/>
        <v>faith</v>
      </c>
      <c r="S1706" s="10">
        <f t="shared" si="160"/>
        <v>42051.139733796299</v>
      </c>
      <c r="T1706" s="10">
        <f t="shared" si="161"/>
        <v>42021.139733796299</v>
      </c>
    </row>
    <row r="1707" spans="1:20"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t="e">
        <f t="shared" si="157"/>
        <v>#DIV/0!</v>
      </c>
      <c r="Q1707" s="6" t="str">
        <f t="shared" si="158"/>
        <v>music</v>
      </c>
      <c r="R1707" t="str">
        <f t="shared" si="159"/>
        <v>faith</v>
      </c>
      <c r="S1707" s="10">
        <f t="shared" si="160"/>
        <v>42256.666666666672</v>
      </c>
      <c r="T1707" s="10">
        <f t="shared" si="161"/>
        <v>42245.016736111109</v>
      </c>
    </row>
    <row r="1708" spans="1:20"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t="e">
        <f t="shared" si="157"/>
        <v>#DIV/0!</v>
      </c>
      <c r="Q1708" s="6" t="str">
        <f t="shared" si="158"/>
        <v>music</v>
      </c>
      <c r="R1708" t="str">
        <f t="shared" si="159"/>
        <v>faith</v>
      </c>
      <c r="S1708" s="10">
        <f t="shared" si="160"/>
        <v>42239.306388888886</v>
      </c>
      <c r="T1708" s="10">
        <f t="shared" si="161"/>
        <v>42179.306388888886</v>
      </c>
    </row>
    <row r="1709" spans="1:20"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9.74</v>
      </c>
      <c r="P1709">
        <f t="shared" si="157"/>
        <v>54.111111111111114</v>
      </c>
      <c r="Q1709" s="6" t="str">
        <f t="shared" si="158"/>
        <v>music</v>
      </c>
      <c r="R1709" t="str">
        <f t="shared" si="159"/>
        <v>faith</v>
      </c>
      <c r="S1709" s="10">
        <f t="shared" si="160"/>
        <v>42457.679340277777</v>
      </c>
      <c r="T1709" s="10">
        <f t="shared" si="161"/>
        <v>42427.721006944441</v>
      </c>
    </row>
    <row r="1710" spans="1:20"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t="e">
        <f t="shared" si="157"/>
        <v>#DIV/0!</v>
      </c>
      <c r="Q1710" s="6" t="str">
        <f t="shared" si="158"/>
        <v>music</v>
      </c>
      <c r="R1710" t="str">
        <f t="shared" si="159"/>
        <v>faith</v>
      </c>
      <c r="S1710" s="10">
        <f t="shared" si="160"/>
        <v>42491.866967592592</v>
      </c>
      <c r="T1710" s="10">
        <f t="shared" si="161"/>
        <v>42451.866967592592</v>
      </c>
    </row>
    <row r="1711" spans="1:20"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4.8571428571428568</v>
      </c>
      <c r="P1711">
        <f t="shared" si="157"/>
        <v>21.25</v>
      </c>
      <c r="Q1711" s="6" t="str">
        <f t="shared" si="158"/>
        <v>music</v>
      </c>
      <c r="R1711" t="str">
        <f t="shared" si="159"/>
        <v>faith</v>
      </c>
      <c r="S1711" s="10">
        <f t="shared" si="160"/>
        <v>41882.818749999999</v>
      </c>
      <c r="T1711" s="10">
        <f t="shared" si="161"/>
        <v>41841.56381944444</v>
      </c>
    </row>
    <row r="1712" spans="1:20"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0.67999999999999994</v>
      </c>
      <c r="P1712">
        <f t="shared" si="157"/>
        <v>34</v>
      </c>
      <c r="Q1712" s="6" t="str">
        <f t="shared" si="158"/>
        <v>music</v>
      </c>
      <c r="R1712" t="str">
        <f t="shared" si="159"/>
        <v>faith</v>
      </c>
      <c r="S1712" s="10">
        <f t="shared" si="160"/>
        <v>42387.541666666672</v>
      </c>
      <c r="T1712" s="10">
        <f t="shared" si="161"/>
        <v>42341.59129629629</v>
      </c>
    </row>
    <row r="1713" spans="1:20"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10.5</v>
      </c>
      <c r="P1713">
        <f t="shared" si="157"/>
        <v>525</v>
      </c>
      <c r="Q1713" s="6" t="str">
        <f t="shared" si="158"/>
        <v>music</v>
      </c>
      <c r="R1713" t="str">
        <f t="shared" si="159"/>
        <v>faith</v>
      </c>
      <c r="S1713" s="10">
        <f t="shared" si="160"/>
        <v>41883.646226851852</v>
      </c>
      <c r="T1713" s="10">
        <f t="shared" si="161"/>
        <v>41852.646226851852</v>
      </c>
    </row>
    <row r="1714" spans="1:20"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t="e">
        <f t="shared" si="157"/>
        <v>#DIV/0!</v>
      </c>
      <c r="Q1714" s="6" t="str">
        <f t="shared" si="158"/>
        <v>music</v>
      </c>
      <c r="R1714" t="str">
        <f t="shared" si="159"/>
        <v>faith</v>
      </c>
      <c r="S1714" s="10">
        <f t="shared" si="160"/>
        <v>42185.913807870369</v>
      </c>
      <c r="T1714" s="10">
        <f t="shared" si="161"/>
        <v>42125.913807870369</v>
      </c>
    </row>
    <row r="1715" spans="1:20"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1.6666666666666667</v>
      </c>
      <c r="P1715">
        <f t="shared" si="157"/>
        <v>50</v>
      </c>
      <c r="Q1715" s="6" t="str">
        <f t="shared" si="158"/>
        <v>music</v>
      </c>
      <c r="R1715" t="str">
        <f t="shared" si="159"/>
        <v>faith</v>
      </c>
      <c r="S1715" s="10">
        <f t="shared" si="160"/>
        <v>41917.801064814819</v>
      </c>
      <c r="T1715" s="10">
        <f t="shared" si="161"/>
        <v>41887.801064814819</v>
      </c>
    </row>
    <row r="1716" spans="1:20"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7.8680000000000003</v>
      </c>
      <c r="P1716">
        <f t="shared" si="157"/>
        <v>115.70588235294117</v>
      </c>
      <c r="Q1716" s="6" t="str">
        <f t="shared" si="158"/>
        <v>music</v>
      </c>
      <c r="R1716" t="str">
        <f t="shared" si="159"/>
        <v>faith</v>
      </c>
      <c r="S1716" s="10">
        <f t="shared" si="160"/>
        <v>42125.918530092589</v>
      </c>
      <c r="T1716" s="10">
        <f t="shared" si="161"/>
        <v>42095.918530092589</v>
      </c>
    </row>
    <row r="1717" spans="1:20"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0.22</v>
      </c>
      <c r="P1717">
        <f t="shared" si="157"/>
        <v>5.5</v>
      </c>
      <c r="Q1717" s="6" t="str">
        <f t="shared" si="158"/>
        <v>music</v>
      </c>
      <c r="R1717" t="str">
        <f t="shared" si="159"/>
        <v>faith</v>
      </c>
      <c r="S1717" s="10">
        <f t="shared" si="160"/>
        <v>42094.140277777777</v>
      </c>
      <c r="T1717" s="10">
        <f t="shared" si="161"/>
        <v>42064.217418981483</v>
      </c>
    </row>
    <row r="1718" spans="1:20"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7.5</v>
      </c>
      <c r="P1718">
        <f t="shared" si="157"/>
        <v>50</v>
      </c>
      <c r="Q1718" s="6" t="str">
        <f t="shared" si="158"/>
        <v>music</v>
      </c>
      <c r="R1718" t="str">
        <f t="shared" si="159"/>
        <v>faith</v>
      </c>
      <c r="S1718" s="10">
        <f t="shared" si="160"/>
        <v>42713.619201388887</v>
      </c>
      <c r="T1718" s="10">
        <f t="shared" si="161"/>
        <v>42673.577534722222</v>
      </c>
    </row>
    <row r="1719" spans="1:20"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42.725880551301685</v>
      </c>
      <c r="P1719">
        <f t="shared" si="157"/>
        <v>34.024390243902438</v>
      </c>
      <c r="Q1719" s="6" t="str">
        <f t="shared" si="158"/>
        <v>music</v>
      </c>
      <c r="R1719" t="str">
        <f t="shared" si="159"/>
        <v>faith</v>
      </c>
      <c r="S1719" s="10">
        <f t="shared" si="160"/>
        <v>42481.166666666672</v>
      </c>
      <c r="T1719" s="10">
        <f t="shared" si="161"/>
        <v>42460.98192129629</v>
      </c>
    </row>
    <row r="1720" spans="1: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0.2142857142857143</v>
      </c>
      <c r="P1720">
        <f t="shared" si="157"/>
        <v>37.5</v>
      </c>
      <c r="Q1720" s="6" t="str">
        <f t="shared" si="158"/>
        <v>music</v>
      </c>
      <c r="R1720" t="str">
        <f t="shared" si="159"/>
        <v>faith</v>
      </c>
      <c r="S1720" s="10">
        <f t="shared" si="160"/>
        <v>42504.207638888889</v>
      </c>
      <c r="T1720" s="10">
        <f t="shared" si="161"/>
        <v>42460.610520833332</v>
      </c>
    </row>
    <row r="1721" spans="1:20"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0.87500000000000011</v>
      </c>
      <c r="P1721">
        <f t="shared" si="157"/>
        <v>11.666666666666666</v>
      </c>
      <c r="Q1721" s="6" t="str">
        <f t="shared" si="158"/>
        <v>music</v>
      </c>
      <c r="R1721" t="str">
        <f t="shared" si="159"/>
        <v>faith</v>
      </c>
      <c r="S1721" s="10">
        <f t="shared" si="160"/>
        <v>41899.534618055557</v>
      </c>
      <c r="T1721" s="10">
        <f t="shared" si="161"/>
        <v>41869.534618055557</v>
      </c>
    </row>
    <row r="1722" spans="1:20"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5.625</v>
      </c>
      <c r="P1722">
        <f t="shared" si="157"/>
        <v>28.125</v>
      </c>
      <c r="Q1722" s="6" t="str">
        <f t="shared" si="158"/>
        <v>music</v>
      </c>
      <c r="R1722" t="str">
        <f t="shared" si="159"/>
        <v>faith</v>
      </c>
      <c r="S1722" s="10">
        <f t="shared" si="160"/>
        <v>41952.824895833335</v>
      </c>
      <c r="T1722" s="10">
        <f t="shared" si="161"/>
        <v>41922.783229166671</v>
      </c>
    </row>
    <row r="1723" spans="1:20"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t="e">
        <f t="shared" si="157"/>
        <v>#DIV/0!</v>
      </c>
      <c r="Q1723" s="6" t="str">
        <f t="shared" si="158"/>
        <v>music</v>
      </c>
      <c r="R1723" t="str">
        <f t="shared" si="159"/>
        <v>faith</v>
      </c>
      <c r="S1723" s="10">
        <f t="shared" si="160"/>
        <v>42349.461377314816</v>
      </c>
      <c r="T1723" s="10">
        <f t="shared" si="161"/>
        <v>42319.461377314816</v>
      </c>
    </row>
    <row r="1724" spans="1:20"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3.4722222222222224E-2</v>
      </c>
      <c r="P1724">
        <f t="shared" si="157"/>
        <v>1</v>
      </c>
      <c r="Q1724" s="6" t="str">
        <f t="shared" si="158"/>
        <v>music</v>
      </c>
      <c r="R1724" t="str">
        <f t="shared" si="159"/>
        <v>faith</v>
      </c>
      <c r="S1724" s="10">
        <f t="shared" si="160"/>
        <v>42463.006944444445</v>
      </c>
      <c r="T1724" s="10">
        <f t="shared" si="161"/>
        <v>42425.960983796293</v>
      </c>
    </row>
    <row r="1725" spans="1:20"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6.5</v>
      </c>
      <c r="P1725">
        <f t="shared" si="157"/>
        <v>216.66666666666666</v>
      </c>
      <c r="Q1725" s="6" t="str">
        <f t="shared" si="158"/>
        <v>music</v>
      </c>
      <c r="R1725" t="str">
        <f t="shared" si="159"/>
        <v>faith</v>
      </c>
      <c r="S1725" s="10">
        <f t="shared" si="160"/>
        <v>42186.25</v>
      </c>
      <c r="T1725" s="10">
        <f t="shared" si="161"/>
        <v>42129.82540509259</v>
      </c>
    </row>
    <row r="1726" spans="1:20"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0.58333333333333337</v>
      </c>
      <c r="P1726">
        <f t="shared" si="157"/>
        <v>8.75</v>
      </c>
      <c r="Q1726" s="6" t="str">
        <f t="shared" si="158"/>
        <v>music</v>
      </c>
      <c r="R1726" t="str">
        <f t="shared" si="159"/>
        <v>faith</v>
      </c>
      <c r="S1726" s="10">
        <f t="shared" si="160"/>
        <v>41942.932430555556</v>
      </c>
      <c r="T1726" s="10">
        <f t="shared" si="161"/>
        <v>41912.932430555556</v>
      </c>
    </row>
    <row r="1727" spans="1:20"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10.181818181818182</v>
      </c>
      <c r="P1727">
        <f t="shared" si="157"/>
        <v>62.222222222222221</v>
      </c>
      <c r="Q1727" s="6" t="str">
        <f t="shared" si="158"/>
        <v>music</v>
      </c>
      <c r="R1727" t="str">
        <f t="shared" si="159"/>
        <v>faith</v>
      </c>
      <c r="S1727" s="10">
        <f t="shared" si="160"/>
        <v>41875.968159722222</v>
      </c>
      <c r="T1727" s="10">
        <f t="shared" si="161"/>
        <v>41845.968159722222</v>
      </c>
    </row>
    <row r="1728" spans="1:20"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33.784615384615385</v>
      </c>
      <c r="P1728">
        <f t="shared" si="157"/>
        <v>137.25</v>
      </c>
      <c r="Q1728" s="6" t="str">
        <f t="shared" si="158"/>
        <v>music</v>
      </c>
      <c r="R1728" t="str">
        <f t="shared" si="159"/>
        <v>faith</v>
      </c>
      <c r="S1728" s="10">
        <f t="shared" si="160"/>
        <v>41817.919722222221</v>
      </c>
      <c r="T1728" s="10">
        <f t="shared" si="161"/>
        <v>41788.919722222221</v>
      </c>
    </row>
    <row r="1729" spans="1:20"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3.3333333333333333E-2</v>
      </c>
      <c r="P1729">
        <f t="shared" si="157"/>
        <v>1</v>
      </c>
      <c r="Q1729" s="6" t="str">
        <f t="shared" si="158"/>
        <v>music</v>
      </c>
      <c r="R1729" t="str">
        <f t="shared" si="159"/>
        <v>faith</v>
      </c>
      <c r="S1729" s="10">
        <f t="shared" si="160"/>
        <v>42099.458333333328</v>
      </c>
      <c r="T1729" s="10">
        <f t="shared" si="161"/>
        <v>42044.927974537044</v>
      </c>
    </row>
    <row r="1730" spans="1:20"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6"/>
        <v>68.400000000000006</v>
      </c>
      <c r="P1730">
        <f t="shared" si="157"/>
        <v>122.14285714285714</v>
      </c>
      <c r="Q1730" s="6" t="str">
        <f t="shared" si="158"/>
        <v>music</v>
      </c>
      <c r="R1730" t="str">
        <f t="shared" si="159"/>
        <v>faith</v>
      </c>
      <c r="S1730" s="10">
        <f t="shared" si="160"/>
        <v>42298.625856481478</v>
      </c>
      <c r="T1730" s="10">
        <f t="shared" si="161"/>
        <v>42268.625856481478</v>
      </c>
    </row>
    <row r="1731" spans="1:20"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2">E1731/D1731 * 100</f>
        <v>0</v>
      </c>
      <c r="P1731" t="e">
        <f t="shared" ref="P1731:P1794" si="163">E1731/L1731</f>
        <v>#DIV/0!</v>
      </c>
      <c r="Q1731" s="6" t="str">
        <f t="shared" ref="Q1731:Q1794" si="164">LEFT(N1731, SEARCH("/",N1731,1) - 1)</f>
        <v>music</v>
      </c>
      <c r="R1731" t="str">
        <f t="shared" ref="R1731:R1794" si="165">RIGHT(N1731, LEN(N1731) - SEARCH("/",N1731,1) )</f>
        <v>faith</v>
      </c>
      <c r="S1731" s="10">
        <f t="shared" ref="S1731:S1794" si="166">(((I1731/60)/60)/24) + DATE(1970,1,1)</f>
        <v>42531.052152777775</v>
      </c>
      <c r="T1731" s="10">
        <f t="shared" ref="T1731:T1794" si="167">(((J1731/60)/60)/24) + DATE(1970,1,1)</f>
        <v>42471.052152777775</v>
      </c>
    </row>
    <row r="1732" spans="1:20"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t="e">
        <f t="shared" si="163"/>
        <v>#DIV/0!</v>
      </c>
      <c r="Q1732" s="6" t="str">
        <f t="shared" si="164"/>
        <v>music</v>
      </c>
      <c r="R1732" t="str">
        <f t="shared" si="165"/>
        <v>faith</v>
      </c>
      <c r="S1732" s="10">
        <f t="shared" si="166"/>
        <v>42302.087766203709</v>
      </c>
      <c r="T1732" s="10">
        <f t="shared" si="167"/>
        <v>42272.087766203709</v>
      </c>
    </row>
    <row r="1733" spans="1:20"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t="e">
        <f t="shared" si="163"/>
        <v>#DIV/0!</v>
      </c>
      <c r="Q1733" s="6" t="str">
        <f t="shared" si="164"/>
        <v>music</v>
      </c>
      <c r="R1733" t="str">
        <f t="shared" si="165"/>
        <v>faith</v>
      </c>
      <c r="S1733" s="10">
        <f t="shared" si="166"/>
        <v>42166.625</v>
      </c>
      <c r="T1733" s="10">
        <f t="shared" si="167"/>
        <v>42152.906851851847</v>
      </c>
    </row>
    <row r="1734" spans="1:20"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t="e">
        <f t="shared" si="163"/>
        <v>#DIV/0!</v>
      </c>
      <c r="Q1734" s="6" t="str">
        <f t="shared" si="164"/>
        <v>music</v>
      </c>
      <c r="R1734" t="str">
        <f t="shared" si="165"/>
        <v>faith</v>
      </c>
      <c r="S1734" s="10">
        <f t="shared" si="166"/>
        <v>42385.208333333328</v>
      </c>
      <c r="T1734" s="10">
        <f t="shared" si="167"/>
        <v>42325.683807870373</v>
      </c>
    </row>
    <row r="1735" spans="1:20"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t="e">
        <f t="shared" si="163"/>
        <v>#DIV/0!</v>
      </c>
      <c r="Q1735" s="6" t="str">
        <f t="shared" si="164"/>
        <v>music</v>
      </c>
      <c r="R1735" t="str">
        <f t="shared" si="165"/>
        <v>faith</v>
      </c>
      <c r="S1735" s="10">
        <f t="shared" si="166"/>
        <v>42626.895833333328</v>
      </c>
      <c r="T1735" s="10">
        <f t="shared" si="167"/>
        <v>42614.675625000003</v>
      </c>
    </row>
    <row r="1736" spans="1:20"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2.2222222222222223E-2</v>
      </c>
      <c r="P1736">
        <f t="shared" si="163"/>
        <v>1</v>
      </c>
      <c r="Q1736" s="6" t="str">
        <f t="shared" si="164"/>
        <v>music</v>
      </c>
      <c r="R1736" t="str">
        <f t="shared" si="165"/>
        <v>faith</v>
      </c>
      <c r="S1736" s="10">
        <f t="shared" si="166"/>
        <v>42132.036527777775</v>
      </c>
      <c r="T1736" s="10">
        <f t="shared" si="167"/>
        <v>42102.036527777775</v>
      </c>
    </row>
    <row r="1737" spans="1:20"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f t="shared" si="163"/>
        <v>55</v>
      </c>
      <c r="Q1737" s="6" t="str">
        <f t="shared" si="164"/>
        <v>music</v>
      </c>
      <c r="R1737" t="str">
        <f t="shared" si="165"/>
        <v>faith</v>
      </c>
      <c r="S1737" s="10">
        <f t="shared" si="166"/>
        <v>42589.814178240747</v>
      </c>
      <c r="T1737" s="10">
        <f t="shared" si="167"/>
        <v>42559.814178240747</v>
      </c>
    </row>
    <row r="1738" spans="1:20"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0.73333333333333328</v>
      </c>
      <c r="P1738">
        <f t="shared" si="163"/>
        <v>22</v>
      </c>
      <c r="Q1738" s="6" t="str">
        <f t="shared" si="164"/>
        <v>music</v>
      </c>
      <c r="R1738" t="str">
        <f t="shared" si="165"/>
        <v>faith</v>
      </c>
      <c r="S1738" s="10">
        <f t="shared" si="166"/>
        <v>42316.90315972222</v>
      </c>
      <c r="T1738" s="10">
        <f t="shared" si="167"/>
        <v>42286.861493055556</v>
      </c>
    </row>
    <row r="1739" spans="1:20"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21.25</v>
      </c>
      <c r="P1739">
        <f t="shared" si="163"/>
        <v>56.666666666666664</v>
      </c>
      <c r="Q1739" s="6" t="str">
        <f t="shared" si="164"/>
        <v>music</v>
      </c>
      <c r="R1739" t="str">
        <f t="shared" si="165"/>
        <v>faith</v>
      </c>
      <c r="S1739" s="10">
        <f t="shared" si="166"/>
        <v>42205.948981481488</v>
      </c>
      <c r="T1739" s="10">
        <f t="shared" si="167"/>
        <v>42175.948981481488</v>
      </c>
    </row>
    <row r="1740" spans="1:20"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0.4</v>
      </c>
      <c r="P1740">
        <f t="shared" si="163"/>
        <v>20</v>
      </c>
      <c r="Q1740" s="6" t="str">
        <f t="shared" si="164"/>
        <v>music</v>
      </c>
      <c r="R1740" t="str">
        <f t="shared" si="165"/>
        <v>faith</v>
      </c>
      <c r="S1740" s="10">
        <f t="shared" si="166"/>
        <v>41914.874328703707</v>
      </c>
      <c r="T1740" s="10">
        <f t="shared" si="167"/>
        <v>41884.874328703707</v>
      </c>
    </row>
    <row r="1741" spans="1:20"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0.1</v>
      </c>
      <c r="P1741">
        <f t="shared" si="163"/>
        <v>1</v>
      </c>
      <c r="Q1741" s="6" t="str">
        <f t="shared" si="164"/>
        <v>music</v>
      </c>
      <c r="R1741" t="str">
        <f t="shared" si="165"/>
        <v>faith</v>
      </c>
      <c r="S1741" s="10">
        <f t="shared" si="166"/>
        <v>42494.832546296297</v>
      </c>
      <c r="T1741" s="10">
        <f t="shared" si="167"/>
        <v>42435.874212962968</v>
      </c>
    </row>
    <row r="1742" spans="1:20"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t="e">
        <f t="shared" si="163"/>
        <v>#DIV/0!</v>
      </c>
      <c r="Q1742" s="6" t="str">
        <f t="shared" si="164"/>
        <v>music</v>
      </c>
      <c r="R1742" t="str">
        <f t="shared" si="165"/>
        <v>faith</v>
      </c>
      <c r="S1742" s="10">
        <f t="shared" si="166"/>
        <v>42201.817384259266</v>
      </c>
      <c r="T1742" s="10">
        <f t="shared" si="167"/>
        <v>42171.817384259266</v>
      </c>
    </row>
    <row r="1743" spans="1:20"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110.83333333333334</v>
      </c>
      <c r="P1743">
        <f t="shared" si="163"/>
        <v>25.576923076923077</v>
      </c>
      <c r="Q1743" s="6" t="str">
        <f t="shared" si="164"/>
        <v>photography</v>
      </c>
      <c r="R1743" t="str">
        <f t="shared" si="165"/>
        <v>photobooks</v>
      </c>
      <c r="S1743" s="10">
        <f t="shared" si="166"/>
        <v>42165.628136574072</v>
      </c>
      <c r="T1743" s="10">
        <f t="shared" si="167"/>
        <v>42120.628136574072</v>
      </c>
    </row>
    <row r="1744" spans="1:20"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108.74999999999999</v>
      </c>
      <c r="P1744">
        <f t="shared" si="163"/>
        <v>63.970588235294116</v>
      </c>
      <c r="Q1744" s="6" t="str">
        <f t="shared" si="164"/>
        <v>photography</v>
      </c>
      <c r="R1744" t="str">
        <f t="shared" si="165"/>
        <v>photobooks</v>
      </c>
      <c r="S1744" s="10">
        <f t="shared" si="166"/>
        <v>42742.875</v>
      </c>
      <c r="T1744" s="10">
        <f t="shared" si="167"/>
        <v>42710.876967592587</v>
      </c>
    </row>
    <row r="1745" spans="1:20"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100.41666666666667</v>
      </c>
      <c r="P1745">
        <f t="shared" si="163"/>
        <v>89.925373134328353</v>
      </c>
      <c r="Q1745" s="6" t="str">
        <f t="shared" si="164"/>
        <v>photography</v>
      </c>
      <c r="R1745" t="str">
        <f t="shared" si="165"/>
        <v>photobooks</v>
      </c>
      <c r="S1745" s="10">
        <f t="shared" si="166"/>
        <v>42609.165972222225</v>
      </c>
      <c r="T1745" s="10">
        <f t="shared" si="167"/>
        <v>42586.925636574073</v>
      </c>
    </row>
    <row r="1746" spans="1:20"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118.45454545454545</v>
      </c>
      <c r="P1746">
        <f t="shared" si="163"/>
        <v>93.071428571428569</v>
      </c>
      <c r="Q1746" s="6" t="str">
        <f t="shared" si="164"/>
        <v>photography</v>
      </c>
      <c r="R1746" t="str">
        <f t="shared" si="165"/>
        <v>photobooks</v>
      </c>
      <c r="S1746" s="10">
        <f t="shared" si="166"/>
        <v>42071.563391203701</v>
      </c>
      <c r="T1746" s="10">
        <f t="shared" si="167"/>
        <v>42026.605057870373</v>
      </c>
    </row>
    <row r="1747" spans="1:20"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114.01428571428571</v>
      </c>
      <c r="P1747">
        <f t="shared" si="163"/>
        <v>89.674157303370791</v>
      </c>
      <c r="Q1747" s="6" t="str">
        <f t="shared" si="164"/>
        <v>photography</v>
      </c>
      <c r="R1747" t="str">
        <f t="shared" si="165"/>
        <v>photobooks</v>
      </c>
      <c r="S1747" s="10">
        <f t="shared" si="166"/>
        <v>42726.083333333328</v>
      </c>
      <c r="T1747" s="10">
        <f t="shared" si="167"/>
        <v>42690.259699074071</v>
      </c>
    </row>
    <row r="1748" spans="1:20"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148.10000000000002</v>
      </c>
      <c r="P1748">
        <f t="shared" si="163"/>
        <v>207.61682242990653</v>
      </c>
      <c r="Q1748" s="6" t="str">
        <f t="shared" si="164"/>
        <v>photography</v>
      </c>
      <c r="R1748" t="str">
        <f t="shared" si="165"/>
        <v>photobooks</v>
      </c>
      <c r="S1748" s="10">
        <f t="shared" si="166"/>
        <v>42698.083333333328</v>
      </c>
      <c r="T1748" s="10">
        <f t="shared" si="167"/>
        <v>42668.176701388889</v>
      </c>
    </row>
    <row r="1749" spans="1:20"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104.95555555555556</v>
      </c>
      <c r="P1749">
        <f t="shared" si="163"/>
        <v>59.408805031446541</v>
      </c>
      <c r="Q1749" s="6" t="str">
        <f t="shared" si="164"/>
        <v>photography</v>
      </c>
      <c r="R1749" t="str">
        <f t="shared" si="165"/>
        <v>photobooks</v>
      </c>
      <c r="S1749" s="10">
        <f t="shared" si="166"/>
        <v>42321.625</v>
      </c>
      <c r="T1749" s="10">
        <f t="shared" si="167"/>
        <v>42292.435532407413</v>
      </c>
    </row>
    <row r="1750" spans="1:20"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129.94800000000001</v>
      </c>
      <c r="P1750">
        <f t="shared" si="163"/>
        <v>358.97237569060775</v>
      </c>
      <c r="Q1750" s="6" t="str">
        <f t="shared" si="164"/>
        <v>photography</v>
      </c>
      <c r="R1750" t="str">
        <f t="shared" si="165"/>
        <v>photobooks</v>
      </c>
      <c r="S1750" s="10">
        <f t="shared" si="166"/>
        <v>42249.950729166667</v>
      </c>
      <c r="T1750" s="10">
        <f t="shared" si="167"/>
        <v>42219.950729166667</v>
      </c>
    </row>
    <row r="1751" spans="1:20"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123.48756218905473</v>
      </c>
      <c r="P1751">
        <f t="shared" si="163"/>
        <v>94.736641221374043</v>
      </c>
      <c r="Q1751" s="6" t="str">
        <f t="shared" si="164"/>
        <v>photography</v>
      </c>
      <c r="R1751" t="str">
        <f t="shared" si="165"/>
        <v>photobooks</v>
      </c>
      <c r="S1751" s="10">
        <f t="shared" si="166"/>
        <v>42795.791666666672</v>
      </c>
      <c r="T1751" s="10">
        <f t="shared" si="167"/>
        <v>42758.975937499999</v>
      </c>
    </row>
    <row r="1752" spans="1:20"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201.62</v>
      </c>
      <c r="P1752">
        <f t="shared" si="163"/>
        <v>80.647999999999996</v>
      </c>
      <c r="Q1752" s="6" t="str">
        <f t="shared" si="164"/>
        <v>photography</v>
      </c>
      <c r="R1752" t="str">
        <f t="shared" si="165"/>
        <v>photobooks</v>
      </c>
      <c r="S1752" s="10">
        <f t="shared" si="166"/>
        <v>42479.836851851855</v>
      </c>
      <c r="T1752" s="10">
        <f t="shared" si="167"/>
        <v>42454.836851851855</v>
      </c>
    </row>
    <row r="1753" spans="1:20"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102.89999999999999</v>
      </c>
      <c r="P1753">
        <f t="shared" si="163"/>
        <v>168.68852459016392</v>
      </c>
      <c r="Q1753" s="6" t="str">
        <f t="shared" si="164"/>
        <v>photography</v>
      </c>
      <c r="R1753" t="str">
        <f t="shared" si="165"/>
        <v>photobooks</v>
      </c>
      <c r="S1753" s="10">
        <f t="shared" si="166"/>
        <v>42082.739849537036</v>
      </c>
      <c r="T1753" s="10">
        <f t="shared" si="167"/>
        <v>42052.7815162037</v>
      </c>
    </row>
    <row r="1754" spans="1:20"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260.16666666666663</v>
      </c>
      <c r="P1754">
        <f t="shared" si="163"/>
        <v>34.68888888888889</v>
      </c>
      <c r="Q1754" s="6" t="str">
        <f t="shared" si="164"/>
        <v>photography</v>
      </c>
      <c r="R1754" t="str">
        <f t="shared" si="165"/>
        <v>photobooks</v>
      </c>
      <c r="S1754" s="10">
        <f t="shared" si="166"/>
        <v>42657.253263888888</v>
      </c>
      <c r="T1754" s="10">
        <f t="shared" si="167"/>
        <v>42627.253263888888</v>
      </c>
    </row>
    <row r="1755" spans="1:20"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f t="shared" si="163"/>
        <v>462.85714285714283</v>
      </c>
      <c r="Q1755" s="6" t="str">
        <f t="shared" si="164"/>
        <v>photography</v>
      </c>
      <c r="R1755" t="str">
        <f t="shared" si="165"/>
        <v>photobooks</v>
      </c>
      <c r="S1755" s="10">
        <f t="shared" si="166"/>
        <v>42450.707962962959</v>
      </c>
      <c r="T1755" s="10">
        <f t="shared" si="167"/>
        <v>42420.74962962963</v>
      </c>
    </row>
    <row r="1756" spans="1:20"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110.52941176470587</v>
      </c>
      <c r="P1756">
        <f t="shared" si="163"/>
        <v>104.38888888888889</v>
      </c>
      <c r="Q1756" s="6" t="str">
        <f t="shared" si="164"/>
        <v>photography</v>
      </c>
      <c r="R1756" t="str">
        <f t="shared" si="165"/>
        <v>photobooks</v>
      </c>
      <c r="S1756" s="10">
        <f t="shared" si="166"/>
        <v>42097.835104166668</v>
      </c>
      <c r="T1756" s="10">
        <f t="shared" si="167"/>
        <v>42067.876770833333</v>
      </c>
    </row>
    <row r="1757" spans="1:20"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f t="shared" si="163"/>
        <v>7.5</v>
      </c>
      <c r="Q1757" s="6" t="str">
        <f t="shared" si="164"/>
        <v>photography</v>
      </c>
      <c r="R1757" t="str">
        <f t="shared" si="165"/>
        <v>photobooks</v>
      </c>
      <c r="S1757" s="10">
        <f t="shared" si="166"/>
        <v>42282.788900462961</v>
      </c>
      <c r="T1757" s="10">
        <f t="shared" si="167"/>
        <v>42252.788900462961</v>
      </c>
    </row>
    <row r="1758" spans="1:20"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102.82909090909091</v>
      </c>
      <c r="P1758">
        <f t="shared" si="163"/>
        <v>47.13</v>
      </c>
      <c r="Q1758" s="6" t="str">
        <f t="shared" si="164"/>
        <v>photography</v>
      </c>
      <c r="R1758" t="str">
        <f t="shared" si="165"/>
        <v>photobooks</v>
      </c>
      <c r="S1758" s="10">
        <f t="shared" si="166"/>
        <v>42611.167465277773</v>
      </c>
      <c r="T1758" s="10">
        <f t="shared" si="167"/>
        <v>42571.167465277773</v>
      </c>
    </row>
    <row r="1759" spans="1:20"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115.99999999999999</v>
      </c>
      <c r="P1759">
        <f t="shared" si="163"/>
        <v>414.28571428571428</v>
      </c>
      <c r="Q1759" s="6" t="str">
        <f t="shared" si="164"/>
        <v>photography</v>
      </c>
      <c r="R1759" t="str">
        <f t="shared" si="165"/>
        <v>photobooks</v>
      </c>
      <c r="S1759" s="10">
        <f t="shared" si="166"/>
        <v>42763.811805555553</v>
      </c>
      <c r="T1759" s="10">
        <f t="shared" si="167"/>
        <v>42733.827349537038</v>
      </c>
    </row>
    <row r="1760" spans="1:20"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114.7</v>
      </c>
      <c r="P1760">
        <f t="shared" si="163"/>
        <v>42.481481481481481</v>
      </c>
      <c r="Q1760" s="6" t="str">
        <f t="shared" si="164"/>
        <v>photography</v>
      </c>
      <c r="R1760" t="str">
        <f t="shared" si="165"/>
        <v>photobooks</v>
      </c>
      <c r="S1760" s="10">
        <f t="shared" si="166"/>
        <v>42565.955925925926</v>
      </c>
      <c r="T1760" s="10">
        <f t="shared" si="167"/>
        <v>42505.955925925926</v>
      </c>
    </row>
    <row r="1761" spans="1:20"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106.60000000000001</v>
      </c>
      <c r="P1761">
        <f t="shared" si="163"/>
        <v>108.77551020408163</v>
      </c>
      <c r="Q1761" s="6" t="str">
        <f t="shared" si="164"/>
        <v>photography</v>
      </c>
      <c r="R1761" t="str">
        <f t="shared" si="165"/>
        <v>photobooks</v>
      </c>
      <c r="S1761" s="10">
        <f t="shared" si="166"/>
        <v>42088.787372685183</v>
      </c>
      <c r="T1761" s="10">
        <f t="shared" si="167"/>
        <v>42068.829039351855</v>
      </c>
    </row>
    <row r="1762" spans="1:20"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165.44</v>
      </c>
      <c r="P1762">
        <f t="shared" si="163"/>
        <v>81.098039215686271</v>
      </c>
      <c r="Q1762" s="6" t="str">
        <f t="shared" si="164"/>
        <v>photography</v>
      </c>
      <c r="R1762" t="str">
        <f t="shared" si="165"/>
        <v>photobooks</v>
      </c>
      <c r="S1762" s="10">
        <f t="shared" si="166"/>
        <v>42425.67260416667</v>
      </c>
      <c r="T1762" s="10">
        <f t="shared" si="167"/>
        <v>42405.67260416667</v>
      </c>
    </row>
    <row r="1763" spans="1:20"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f t="shared" si="163"/>
        <v>51.666666666666664</v>
      </c>
      <c r="Q1763" s="6" t="str">
        <f t="shared" si="164"/>
        <v>photography</v>
      </c>
      <c r="R1763" t="str">
        <f t="shared" si="165"/>
        <v>photobooks</v>
      </c>
      <c r="S1763" s="10">
        <f t="shared" si="166"/>
        <v>42259.567824074074</v>
      </c>
      <c r="T1763" s="10">
        <f t="shared" si="167"/>
        <v>42209.567824074074</v>
      </c>
    </row>
    <row r="1764" spans="1: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f t="shared" si="163"/>
        <v>35.4</v>
      </c>
      <c r="Q1764" s="6" t="str">
        <f t="shared" si="164"/>
        <v>photography</v>
      </c>
      <c r="R1764" t="str">
        <f t="shared" si="165"/>
        <v>photobooks</v>
      </c>
      <c r="S1764" s="10">
        <f t="shared" si="166"/>
        <v>42440.982002314813</v>
      </c>
      <c r="T1764" s="10">
        <f t="shared" si="167"/>
        <v>42410.982002314813</v>
      </c>
    </row>
    <row r="1765" spans="1:20"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101.90833333333333</v>
      </c>
      <c r="P1765">
        <f t="shared" si="163"/>
        <v>103.63559322033899</v>
      </c>
      <c r="Q1765" s="6" t="str">
        <f t="shared" si="164"/>
        <v>photography</v>
      </c>
      <c r="R1765" t="str">
        <f t="shared" si="165"/>
        <v>photobooks</v>
      </c>
      <c r="S1765" s="10">
        <f t="shared" si="166"/>
        <v>42666.868518518517</v>
      </c>
      <c r="T1765" s="10">
        <f t="shared" si="167"/>
        <v>42636.868518518517</v>
      </c>
    </row>
    <row r="1766" spans="1:20"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19.600000000000001</v>
      </c>
      <c r="P1766">
        <f t="shared" si="163"/>
        <v>55.282051282051285</v>
      </c>
      <c r="Q1766" s="6" t="str">
        <f t="shared" si="164"/>
        <v>photography</v>
      </c>
      <c r="R1766" t="str">
        <f t="shared" si="165"/>
        <v>photobooks</v>
      </c>
      <c r="S1766" s="10">
        <f t="shared" si="166"/>
        <v>41854.485868055555</v>
      </c>
      <c r="T1766" s="10">
        <f t="shared" si="167"/>
        <v>41825.485868055555</v>
      </c>
    </row>
    <row r="1767" spans="1:20"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59.467839999999995</v>
      </c>
      <c r="P1767">
        <f t="shared" si="163"/>
        <v>72.16970873786407</v>
      </c>
      <c r="Q1767" s="6" t="str">
        <f t="shared" si="164"/>
        <v>photography</v>
      </c>
      <c r="R1767" t="str">
        <f t="shared" si="165"/>
        <v>photobooks</v>
      </c>
      <c r="S1767" s="10">
        <f t="shared" si="166"/>
        <v>41864.980462962965</v>
      </c>
      <c r="T1767" s="10">
        <f t="shared" si="167"/>
        <v>41834.980462962965</v>
      </c>
    </row>
    <row r="1768" spans="1:20"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t="e">
        <f t="shared" si="163"/>
        <v>#DIV/0!</v>
      </c>
      <c r="Q1768" s="6" t="str">
        <f t="shared" si="164"/>
        <v>photography</v>
      </c>
      <c r="R1768" t="str">
        <f t="shared" si="165"/>
        <v>photobooks</v>
      </c>
      <c r="S1768" s="10">
        <f t="shared" si="166"/>
        <v>41876.859814814816</v>
      </c>
      <c r="T1768" s="10">
        <f t="shared" si="167"/>
        <v>41855.859814814816</v>
      </c>
    </row>
    <row r="1769" spans="1:20"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45.72</v>
      </c>
      <c r="P1769">
        <f t="shared" si="163"/>
        <v>58.615384615384613</v>
      </c>
      <c r="Q1769" s="6" t="str">
        <f t="shared" si="164"/>
        <v>photography</v>
      </c>
      <c r="R1769" t="str">
        <f t="shared" si="165"/>
        <v>photobooks</v>
      </c>
      <c r="S1769" s="10">
        <f t="shared" si="166"/>
        <v>41854.658379629633</v>
      </c>
      <c r="T1769" s="10">
        <f t="shared" si="167"/>
        <v>41824.658379629633</v>
      </c>
    </row>
    <row r="1770" spans="1:20"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3.74</v>
      </c>
      <c r="P1770">
        <f t="shared" si="163"/>
        <v>12.466666666666667</v>
      </c>
      <c r="Q1770" s="6" t="str">
        <f t="shared" si="164"/>
        <v>photography</v>
      </c>
      <c r="R1770" t="str">
        <f t="shared" si="165"/>
        <v>photobooks</v>
      </c>
      <c r="S1770" s="10">
        <f t="shared" si="166"/>
        <v>41909.560694444444</v>
      </c>
      <c r="T1770" s="10">
        <f t="shared" si="167"/>
        <v>41849.560694444444</v>
      </c>
    </row>
    <row r="1771" spans="1:20"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2.7025000000000001</v>
      </c>
      <c r="P1771">
        <f t="shared" si="163"/>
        <v>49.136363636363633</v>
      </c>
      <c r="Q1771" s="6" t="str">
        <f t="shared" si="164"/>
        <v>photography</v>
      </c>
      <c r="R1771" t="str">
        <f t="shared" si="165"/>
        <v>photobooks</v>
      </c>
      <c r="S1771" s="10">
        <f t="shared" si="166"/>
        <v>42017.818969907406</v>
      </c>
      <c r="T1771" s="10">
        <f t="shared" si="167"/>
        <v>41987.818969907406</v>
      </c>
    </row>
    <row r="1772" spans="1:20"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56.51428571428572</v>
      </c>
      <c r="P1772">
        <f t="shared" si="163"/>
        <v>150.5</v>
      </c>
      <c r="Q1772" s="6" t="str">
        <f t="shared" si="164"/>
        <v>photography</v>
      </c>
      <c r="R1772" t="str">
        <f t="shared" si="165"/>
        <v>photobooks</v>
      </c>
      <c r="S1772" s="10">
        <f t="shared" si="166"/>
        <v>41926.780023148152</v>
      </c>
      <c r="T1772" s="10">
        <f t="shared" si="167"/>
        <v>41891.780023148152</v>
      </c>
    </row>
    <row r="1773" spans="1:20"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21.30952380952381</v>
      </c>
      <c r="P1773">
        <f t="shared" si="163"/>
        <v>35.799999999999997</v>
      </c>
      <c r="Q1773" s="6" t="str">
        <f t="shared" si="164"/>
        <v>photography</v>
      </c>
      <c r="R1773" t="str">
        <f t="shared" si="165"/>
        <v>photobooks</v>
      </c>
      <c r="S1773" s="10">
        <f t="shared" si="166"/>
        <v>41935.979629629634</v>
      </c>
      <c r="T1773" s="10">
        <f t="shared" si="167"/>
        <v>41905.979629629634</v>
      </c>
    </row>
    <row r="1774" spans="1:20"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15.6</v>
      </c>
      <c r="P1774">
        <f t="shared" si="163"/>
        <v>45.157894736842103</v>
      </c>
      <c r="Q1774" s="6" t="str">
        <f t="shared" si="164"/>
        <v>photography</v>
      </c>
      <c r="R1774" t="str">
        <f t="shared" si="165"/>
        <v>photobooks</v>
      </c>
      <c r="S1774" s="10">
        <f t="shared" si="166"/>
        <v>41826.718009259261</v>
      </c>
      <c r="T1774" s="10">
        <f t="shared" si="167"/>
        <v>41766.718009259261</v>
      </c>
    </row>
    <row r="1775" spans="1:20"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6.2566666666666677</v>
      </c>
      <c r="P1775">
        <f t="shared" si="163"/>
        <v>98.78947368421052</v>
      </c>
      <c r="Q1775" s="6" t="str">
        <f t="shared" si="164"/>
        <v>photography</v>
      </c>
      <c r="R1775" t="str">
        <f t="shared" si="165"/>
        <v>photobooks</v>
      </c>
      <c r="S1775" s="10">
        <f t="shared" si="166"/>
        <v>42023.760393518518</v>
      </c>
      <c r="T1775" s="10">
        <f t="shared" si="167"/>
        <v>41978.760393518518</v>
      </c>
    </row>
    <row r="1776" spans="1:20"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45.92</v>
      </c>
      <c r="P1776">
        <f t="shared" si="163"/>
        <v>88.307692307692307</v>
      </c>
      <c r="Q1776" s="6" t="str">
        <f t="shared" si="164"/>
        <v>photography</v>
      </c>
      <c r="R1776" t="str">
        <f t="shared" si="165"/>
        <v>photobooks</v>
      </c>
      <c r="S1776" s="10">
        <f t="shared" si="166"/>
        <v>41972.624305555553</v>
      </c>
      <c r="T1776" s="10">
        <f t="shared" si="167"/>
        <v>41930.218657407408</v>
      </c>
    </row>
    <row r="1777" spans="1:20"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65.101538461538468</v>
      </c>
      <c r="P1777">
        <f t="shared" si="163"/>
        <v>170.62903225806451</v>
      </c>
      <c r="Q1777" s="6" t="str">
        <f t="shared" si="164"/>
        <v>photography</v>
      </c>
      <c r="R1777" t="str">
        <f t="shared" si="165"/>
        <v>photobooks</v>
      </c>
      <c r="S1777" s="10">
        <f t="shared" si="166"/>
        <v>41936.976388888892</v>
      </c>
      <c r="T1777" s="10">
        <f t="shared" si="167"/>
        <v>41891.976388888892</v>
      </c>
    </row>
    <row r="1778" spans="1:20"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6.7</v>
      </c>
      <c r="P1778">
        <f t="shared" si="163"/>
        <v>83.75</v>
      </c>
      <c r="Q1778" s="6" t="str">
        <f t="shared" si="164"/>
        <v>photography</v>
      </c>
      <c r="R1778" t="str">
        <f t="shared" si="165"/>
        <v>photobooks</v>
      </c>
      <c r="S1778" s="10">
        <f t="shared" si="166"/>
        <v>41941.95684027778</v>
      </c>
      <c r="T1778" s="10">
        <f t="shared" si="167"/>
        <v>41905.95684027778</v>
      </c>
    </row>
    <row r="1779" spans="1:20"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13.5625</v>
      </c>
      <c r="P1779">
        <f t="shared" si="163"/>
        <v>65.099999999999994</v>
      </c>
      <c r="Q1779" s="6" t="str">
        <f t="shared" si="164"/>
        <v>photography</v>
      </c>
      <c r="R1779" t="str">
        <f t="shared" si="165"/>
        <v>photobooks</v>
      </c>
      <c r="S1779" s="10">
        <f t="shared" si="166"/>
        <v>42055.357094907406</v>
      </c>
      <c r="T1779" s="10">
        <f t="shared" si="167"/>
        <v>42025.357094907406</v>
      </c>
    </row>
    <row r="1780" spans="1:20"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1.9900000000000002</v>
      </c>
      <c r="P1780">
        <f t="shared" si="163"/>
        <v>66.333333333333329</v>
      </c>
      <c r="Q1780" s="6" t="str">
        <f t="shared" si="164"/>
        <v>photography</v>
      </c>
      <c r="R1780" t="str">
        <f t="shared" si="165"/>
        <v>photobooks</v>
      </c>
      <c r="S1780" s="10">
        <f t="shared" si="166"/>
        <v>42090.821701388893</v>
      </c>
      <c r="T1780" s="10">
        <f t="shared" si="167"/>
        <v>42045.86336805555</v>
      </c>
    </row>
    <row r="1781" spans="1:20"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36.236363636363642</v>
      </c>
      <c r="P1781">
        <f t="shared" si="163"/>
        <v>104.89473684210526</v>
      </c>
      <c r="Q1781" s="6" t="str">
        <f t="shared" si="164"/>
        <v>photography</v>
      </c>
      <c r="R1781" t="str">
        <f t="shared" si="165"/>
        <v>photobooks</v>
      </c>
      <c r="S1781" s="10">
        <f t="shared" si="166"/>
        <v>42615.691898148143</v>
      </c>
      <c r="T1781" s="10">
        <f t="shared" si="167"/>
        <v>42585.691898148143</v>
      </c>
    </row>
    <row r="1782" spans="1:20"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39.743333333333339</v>
      </c>
      <c r="P1782">
        <f t="shared" si="163"/>
        <v>78.440789473684205</v>
      </c>
      <c r="Q1782" s="6" t="str">
        <f t="shared" si="164"/>
        <v>photography</v>
      </c>
      <c r="R1782" t="str">
        <f t="shared" si="165"/>
        <v>photobooks</v>
      </c>
      <c r="S1782" s="10">
        <f t="shared" si="166"/>
        <v>42553.600810185191</v>
      </c>
      <c r="T1782" s="10">
        <f t="shared" si="167"/>
        <v>42493.600810185191</v>
      </c>
    </row>
    <row r="1783" spans="1:20"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25.763636363636365</v>
      </c>
      <c r="P1783">
        <f t="shared" si="163"/>
        <v>59.041666666666664</v>
      </c>
      <c r="Q1783" s="6" t="str">
        <f t="shared" si="164"/>
        <v>photography</v>
      </c>
      <c r="R1783" t="str">
        <f t="shared" si="165"/>
        <v>photobooks</v>
      </c>
      <c r="S1783" s="10">
        <f t="shared" si="166"/>
        <v>42628.617418981477</v>
      </c>
      <c r="T1783" s="10">
        <f t="shared" si="167"/>
        <v>42597.617418981477</v>
      </c>
    </row>
    <row r="1784" spans="1:20"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15.491428571428573</v>
      </c>
      <c r="P1784">
        <f t="shared" si="163"/>
        <v>71.34210526315789</v>
      </c>
      <c r="Q1784" s="6" t="str">
        <f t="shared" si="164"/>
        <v>photography</v>
      </c>
      <c r="R1784" t="str">
        <f t="shared" si="165"/>
        <v>photobooks</v>
      </c>
      <c r="S1784" s="10">
        <f t="shared" si="166"/>
        <v>42421.575104166666</v>
      </c>
      <c r="T1784" s="10">
        <f t="shared" si="167"/>
        <v>42388.575104166666</v>
      </c>
    </row>
    <row r="1785" spans="1:20"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23.692499999999999</v>
      </c>
      <c r="P1785">
        <f t="shared" si="163"/>
        <v>51.227027027027027</v>
      </c>
      <c r="Q1785" s="6" t="str">
        <f t="shared" si="164"/>
        <v>photography</v>
      </c>
      <c r="R1785" t="str">
        <f t="shared" si="165"/>
        <v>photobooks</v>
      </c>
      <c r="S1785" s="10">
        <f t="shared" si="166"/>
        <v>42145.949976851851</v>
      </c>
      <c r="T1785" s="10">
        <f t="shared" si="167"/>
        <v>42115.949976851851</v>
      </c>
    </row>
    <row r="1786" spans="1:20"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39.76</v>
      </c>
      <c r="P1786">
        <f t="shared" si="163"/>
        <v>60.242424242424242</v>
      </c>
      <c r="Q1786" s="6" t="str">
        <f t="shared" si="164"/>
        <v>photography</v>
      </c>
      <c r="R1786" t="str">
        <f t="shared" si="165"/>
        <v>photobooks</v>
      </c>
      <c r="S1786" s="10">
        <f t="shared" si="166"/>
        <v>42035.142361111109</v>
      </c>
      <c r="T1786" s="10">
        <f t="shared" si="167"/>
        <v>42003.655555555553</v>
      </c>
    </row>
    <row r="1787" spans="1:20"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20.220833333333331</v>
      </c>
      <c r="P1787">
        <f t="shared" si="163"/>
        <v>44.935185185185183</v>
      </c>
      <c r="Q1787" s="6" t="str">
        <f t="shared" si="164"/>
        <v>photography</v>
      </c>
      <c r="R1787" t="str">
        <f t="shared" si="165"/>
        <v>photobooks</v>
      </c>
      <c r="S1787" s="10">
        <f t="shared" si="166"/>
        <v>41928</v>
      </c>
      <c r="T1787" s="10">
        <f t="shared" si="167"/>
        <v>41897.134895833333</v>
      </c>
    </row>
    <row r="1788" spans="1:20"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47.631578947368418</v>
      </c>
      <c r="P1788">
        <f t="shared" si="163"/>
        <v>31.206896551724139</v>
      </c>
      <c r="Q1788" s="6" t="str">
        <f t="shared" si="164"/>
        <v>photography</v>
      </c>
      <c r="R1788" t="str">
        <f t="shared" si="165"/>
        <v>photobooks</v>
      </c>
      <c r="S1788" s="10">
        <f t="shared" si="166"/>
        <v>41988.550659722227</v>
      </c>
      <c r="T1788" s="10">
        <f t="shared" si="167"/>
        <v>41958.550659722227</v>
      </c>
    </row>
    <row r="1789" spans="1:20" ht="30"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15.329999999999998</v>
      </c>
      <c r="P1789">
        <f t="shared" si="163"/>
        <v>63.875</v>
      </c>
      <c r="Q1789" s="6" t="str">
        <f t="shared" si="164"/>
        <v>photography</v>
      </c>
      <c r="R1789" t="str">
        <f t="shared" si="165"/>
        <v>photobooks</v>
      </c>
      <c r="S1789" s="10">
        <f t="shared" si="166"/>
        <v>42098.613854166666</v>
      </c>
      <c r="T1789" s="10">
        <f t="shared" si="167"/>
        <v>42068.65552083333</v>
      </c>
    </row>
    <row r="1790" spans="1:20" ht="30"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1.3818181818181818</v>
      </c>
      <c r="P1790">
        <f t="shared" si="163"/>
        <v>19</v>
      </c>
      <c r="Q1790" s="6" t="str">
        <f t="shared" si="164"/>
        <v>photography</v>
      </c>
      <c r="R1790" t="str">
        <f t="shared" si="165"/>
        <v>photobooks</v>
      </c>
      <c r="S1790" s="10">
        <f t="shared" si="166"/>
        <v>41943.94840277778</v>
      </c>
      <c r="T1790" s="10">
        <f t="shared" si="167"/>
        <v>41913.94840277778</v>
      </c>
    </row>
    <row r="1791" spans="1:20"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0.5</v>
      </c>
      <c r="P1791">
        <f t="shared" si="163"/>
        <v>10</v>
      </c>
      <c r="Q1791" s="6" t="str">
        <f t="shared" si="164"/>
        <v>photography</v>
      </c>
      <c r="R1791" t="str">
        <f t="shared" si="165"/>
        <v>photobooks</v>
      </c>
      <c r="S1791" s="10">
        <f t="shared" si="166"/>
        <v>42016.250034722223</v>
      </c>
      <c r="T1791" s="10">
        <f t="shared" si="167"/>
        <v>41956.250034722223</v>
      </c>
    </row>
    <row r="1792" spans="1:20"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4.957575757575758</v>
      </c>
      <c r="P1792">
        <f t="shared" si="163"/>
        <v>109.06666666666666</v>
      </c>
      <c r="Q1792" s="6" t="str">
        <f t="shared" si="164"/>
        <v>photography</v>
      </c>
      <c r="R1792" t="str">
        <f t="shared" si="165"/>
        <v>photobooks</v>
      </c>
      <c r="S1792" s="10">
        <f t="shared" si="166"/>
        <v>42040.674513888895</v>
      </c>
      <c r="T1792" s="10">
        <f t="shared" si="167"/>
        <v>42010.674513888895</v>
      </c>
    </row>
    <row r="1793" spans="1:20"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3.5666666666666664</v>
      </c>
      <c r="P1793">
        <f t="shared" si="163"/>
        <v>26.75</v>
      </c>
      <c r="Q1793" s="6" t="str">
        <f t="shared" si="164"/>
        <v>photography</v>
      </c>
      <c r="R1793" t="str">
        <f t="shared" si="165"/>
        <v>photobooks</v>
      </c>
      <c r="S1793" s="10">
        <f t="shared" si="166"/>
        <v>42033.740335648152</v>
      </c>
      <c r="T1793" s="10">
        <f t="shared" si="167"/>
        <v>41973.740335648152</v>
      </c>
    </row>
    <row r="1794" spans="1:20"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2"/>
        <v>61.124000000000002</v>
      </c>
      <c r="P1794">
        <f t="shared" si="163"/>
        <v>109.93525179856115</v>
      </c>
      <c r="Q1794" s="6" t="str">
        <f t="shared" si="164"/>
        <v>photography</v>
      </c>
      <c r="R1794" t="str">
        <f t="shared" si="165"/>
        <v>photobooks</v>
      </c>
      <c r="S1794" s="10">
        <f t="shared" si="166"/>
        <v>42226.290972222225</v>
      </c>
      <c r="T1794" s="10">
        <f t="shared" si="167"/>
        <v>42189.031041666662</v>
      </c>
    </row>
    <row r="1795" spans="1:20"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8">E1795/D1795 * 100</f>
        <v>1.3333333333333335</v>
      </c>
      <c r="P1795">
        <f t="shared" ref="P1795:P1858" si="169">E1795/L1795</f>
        <v>20</v>
      </c>
      <c r="Q1795" s="6" t="str">
        <f t="shared" ref="Q1795:Q1858" si="170">LEFT(N1795, SEARCH("/",N1795,1) - 1)</f>
        <v>photography</v>
      </c>
      <c r="R1795" t="str">
        <f t="shared" ref="R1795:R1858" si="171">RIGHT(N1795, LEN(N1795) - SEARCH("/",N1795,1) )</f>
        <v>photobooks</v>
      </c>
      <c r="S1795" s="10">
        <f t="shared" ref="S1795:S1858" si="172">(((I1795/60)/60)/24) + DATE(1970,1,1)</f>
        <v>41970.933333333334</v>
      </c>
      <c r="T1795" s="10">
        <f t="shared" ref="T1795:T1858" si="173">(((J1795/60)/60)/24) + DATE(1970,1,1)</f>
        <v>41940.89166666667</v>
      </c>
    </row>
    <row r="1796" spans="1:20"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11.077777777777778</v>
      </c>
      <c r="P1796">
        <f t="shared" si="169"/>
        <v>55.388888888888886</v>
      </c>
      <c r="Q1796" s="6" t="str">
        <f t="shared" si="170"/>
        <v>photography</v>
      </c>
      <c r="R1796" t="str">
        <f t="shared" si="171"/>
        <v>photobooks</v>
      </c>
      <c r="S1796" s="10">
        <f t="shared" si="172"/>
        <v>42046.551180555558</v>
      </c>
      <c r="T1796" s="10">
        <f t="shared" si="173"/>
        <v>42011.551180555558</v>
      </c>
    </row>
    <row r="1797" spans="1:20"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38.735714285714288</v>
      </c>
      <c r="P1797">
        <f t="shared" si="169"/>
        <v>133.90123456790124</v>
      </c>
      <c r="Q1797" s="6" t="str">
        <f t="shared" si="170"/>
        <v>photography</v>
      </c>
      <c r="R1797" t="str">
        <f t="shared" si="171"/>
        <v>photobooks</v>
      </c>
      <c r="S1797" s="10">
        <f t="shared" si="172"/>
        <v>42657.666666666672</v>
      </c>
      <c r="T1797" s="10">
        <f t="shared" si="173"/>
        <v>42628.288668981477</v>
      </c>
    </row>
    <row r="1798" spans="1:20"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22.05263157894737</v>
      </c>
      <c r="P1798">
        <f t="shared" si="169"/>
        <v>48.720930232558139</v>
      </c>
      <c r="Q1798" s="6" t="str">
        <f t="shared" si="170"/>
        <v>photography</v>
      </c>
      <c r="R1798" t="str">
        <f t="shared" si="171"/>
        <v>photobooks</v>
      </c>
      <c r="S1798" s="10">
        <f t="shared" si="172"/>
        <v>42575.439421296294</v>
      </c>
      <c r="T1798" s="10">
        <f t="shared" si="173"/>
        <v>42515.439421296294</v>
      </c>
    </row>
    <row r="1799" spans="1:20"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67.55</v>
      </c>
      <c r="P1799">
        <f t="shared" si="169"/>
        <v>48.25</v>
      </c>
      <c r="Q1799" s="6" t="str">
        <f t="shared" si="170"/>
        <v>photography</v>
      </c>
      <c r="R1799" t="str">
        <f t="shared" si="171"/>
        <v>photobooks</v>
      </c>
      <c r="S1799" s="10">
        <f t="shared" si="172"/>
        <v>42719.56931712963</v>
      </c>
      <c r="T1799" s="10">
        <f t="shared" si="173"/>
        <v>42689.56931712963</v>
      </c>
    </row>
    <row r="1800" spans="1:20"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13.637499999999999</v>
      </c>
      <c r="P1800">
        <f t="shared" si="169"/>
        <v>58.972972972972975</v>
      </c>
      <c r="Q1800" s="6" t="str">
        <f t="shared" si="170"/>
        <v>photography</v>
      </c>
      <c r="R1800" t="str">
        <f t="shared" si="171"/>
        <v>photobooks</v>
      </c>
      <c r="S1800" s="10">
        <f t="shared" si="172"/>
        <v>42404.32677083333</v>
      </c>
      <c r="T1800" s="10">
        <f t="shared" si="173"/>
        <v>42344.32677083333</v>
      </c>
    </row>
    <row r="1801" spans="1:20"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1.7457500000000001</v>
      </c>
      <c r="P1801">
        <f t="shared" si="169"/>
        <v>11.638333333333334</v>
      </c>
      <c r="Q1801" s="6" t="str">
        <f t="shared" si="170"/>
        <v>photography</v>
      </c>
      <c r="R1801" t="str">
        <f t="shared" si="171"/>
        <v>photobooks</v>
      </c>
      <c r="S1801" s="10">
        <f t="shared" si="172"/>
        <v>41954.884351851855</v>
      </c>
      <c r="T1801" s="10">
        <f t="shared" si="173"/>
        <v>41934.842685185184</v>
      </c>
    </row>
    <row r="1802" spans="1:20"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20.44963251188932</v>
      </c>
      <c r="P1802">
        <f t="shared" si="169"/>
        <v>83.716814159292042</v>
      </c>
      <c r="Q1802" s="6" t="str">
        <f t="shared" si="170"/>
        <v>photography</v>
      </c>
      <c r="R1802" t="str">
        <f t="shared" si="171"/>
        <v>photobooks</v>
      </c>
      <c r="S1802" s="10">
        <f t="shared" si="172"/>
        <v>42653.606134259258</v>
      </c>
      <c r="T1802" s="10">
        <f t="shared" si="173"/>
        <v>42623.606134259258</v>
      </c>
    </row>
    <row r="1803" spans="1:20"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13.852941176470587</v>
      </c>
      <c r="P1803">
        <f t="shared" si="169"/>
        <v>63.648648648648646</v>
      </c>
      <c r="Q1803" s="6" t="str">
        <f t="shared" si="170"/>
        <v>photography</v>
      </c>
      <c r="R1803" t="str">
        <f t="shared" si="171"/>
        <v>photobooks</v>
      </c>
      <c r="S1803" s="10">
        <f t="shared" si="172"/>
        <v>42353.506944444445</v>
      </c>
      <c r="T1803" s="10">
        <f t="shared" si="173"/>
        <v>42321.660509259258</v>
      </c>
    </row>
    <row r="1804" spans="1:20"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48.485714285714288</v>
      </c>
      <c r="P1804">
        <f t="shared" si="169"/>
        <v>94.277777777777771</v>
      </c>
      <c r="Q1804" s="6" t="str">
        <f t="shared" si="170"/>
        <v>photography</v>
      </c>
      <c r="R1804" t="str">
        <f t="shared" si="171"/>
        <v>photobooks</v>
      </c>
      <c r="S1804" s="10">
        <f t="shared" si="172"/>
        <v>42182.915972222225</v>
      </c>
      <c r="T1804" s="10">
        <f t="shared" si="173"/>
        <v>42159.47256944445</v>
      </c>
    </row>
    <row r="1805" spans="1:20"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30.8</v>
      </c>
      <c r="P1805">
        <f t="shared" si="169"/>
        <v>71.86666666666666</v>
      </c>
      <c r="Q1805" s="6" t="str">
        <f t="shared" si="170"/>
        <v>photography</v>
      </c>
      <c r="R1805" t="str">
        <f t="shared" si="171"/>
        <v>photobooks</v>
      </c>
      <c r="S1805" s="10">
        <f t="shared" si="172"/>
        <v>42049.071550925932</v>
      </c>
      <c r="T1805" s="10">
        <f t="shared" si="173"/>
        <v>42018.071550925932</v>
      </c>
    </row>
    <row r="1806" spans="1:20"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35.174193548387095</v>
      </c>
      <c r="P1806">
        <f t="shared" si="169"/>
        <v>104.84615384615384</v>
      </c>
      <c r="Q1806" s="6" t="str">
        <f t="shared" si="170"/>
        <v>photography</v>
      </c>
      <c r="R1806" t="str">
        <f t="shared" si="171"/>
        <v>photobooks</v>
      </c>
      <c r="S1806" s="10">
        <f t="shared" si="172"/>
        <v>42322.719953703709</v>
      </c>
      <c r="T1806" s="10">
        <f t="shared" si="173"/>
        <v>42282.678287037037</v>
      </c>
    </row>
    <row r="1807" spans="1:20"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36.404444444444444</v>
      </c>
      <c r="P1807">
        <f t="shared" si="169"/>
        <v>67.139344262295083</v>
      </c>
      <c r="Q1807" s="6" t="str">
        <f t="shared" si="170"/>
        <v>photography</v>
      </c>
      <c r="R1807" t="str">
        <f t="shared" si="171"/>
        <v>photobooks</v>
      </c>
      <c r="S1807" s="10">
        <f t="shared" si="172"/>
        <v>42279.75</v>
      </c>
      <c r="T1807" s="10">
        <f t="shared" si="173"/>
        <v>42247.803912037038</v>
      </c>
    </row>
    <row r="1808" spans="1:20"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2.9550000000000001</v>
      </c>
      <c r="P1808">
        <f t="shared" si="169"/>
        <v>73.875</v>
      </c>
      <c r="Q1808" s="6" t="str">
        <f t="shared" si="170"/>
        <v>photography</v>
      </c>
      <c r="R1808" t="str">
        <f t="shared" si="171"/>
        <v>photobooks</v>
      </c>
      <c r="S1808" s="10">
        <f t="shared" si="172"/>
        <v>41912.638298611113</v>
      </c>
      <c r="T1808" s="10">
        <f t="shared" si="173"/>
        <v>41877.638298611113</v>
      </c>
    </row>
    <row r="1809" spans="1:20"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11.06</v>
      </c>
      <c r="P1809">
        <f t="shared" si="169"/>
        <v>69.125</v>
      </c>
      <c r="Q1809" s="6" t="str">
        <f t="shared" si="170"/>
        <v>photography</v>
      </c>
      <c r="R1809" t="str">
        <f t="shared" si="171"/>
        <v>photobooks</v>
      </c>
      <c r="S1809" s="10">
        <f t="shared" si="172"/>
        <v>41910.068437499998</v>
      </c>
      <c r="T1809" s="10">
        <f t="shared" si="173"/>
        <v>41880.068437499998</v>
      </c>
    </row>
    <row r="1810" spans="1:20"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41.407142857142858</v>
      </c>
      <c r="P1810">
        <f t="shared" si="169"/>
        <v>120.77083333333333</v>
      </c>
      <c r="Q1810" s="6" t="str">
        <f t="shared" si="170"/>
        <v>photography</v>
      </c>
      <c r="R1810" t="str">
        <f t="shared" si="171"/>
        <v>photobooks</v>
      </c>
      <c r="S1810" s="10">
        <f t="shared" si="172"/>
        <v>42777.680902777778</v>
      </c>
      <c r="T1810" s="10">
        <f t="shared" si="173"/>
        <v>42742.680902777778</v>
      </c>
    </row>
    <row r="1811" spans="1:20"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10.857142857142858</v>
      </c>
      <c r="P1811">
        <f t="shared" si="169"/>
        <v>42.222222222222221</v>
      </c>
      <c r="Q1811" s="6" t="str">
        <f t="shared" si="170"/>
        <v>photography</v>
      </c>
      <c r="R1811" t="str">
        <f t="shared" si="171"/>
        <v>photobooks</v>
      </c>
      <c r="S1811" s="10">
        <f t="shared" si="172"/>
        <v>42064.907858796301</v>
      </c>
      <c r="T1811" s="10">
        <f t="shared" si="173"/>
        <v>42029.907858796301</v>
      </c>
    </row>
    <row r="1812" spans="1:20" ht="30"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3.3333333333333335</v>
      </c>
      <c r="P1812">
        <f t="shared" si="169"/>
        <v>7.5</v>
      </c>
      <c r="Q1812" s="6" t="str">
        <f t="shared" si="170"/>
        <v>photography</v>
      </c>
      <c r="R1812" t="str">
        <f t="shared" si="171"/>
        <v>photobooks</v>
      </c>
      <c r="S1812" s="10">
        <f t="shared" si="172"/>
        <v>41872.91002314815</v>
      </c>
      <c r="T1812" s="10">
        <f t="shared" si="173"/>
        <v>41860.91002314815</v>
      </c>
    </row>
    <row r="1813" spans="1:20"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7.407407407407407E-2</v>
      </c>
      <c r="P1813">
        <f t="shared" si="169"/>
        <v>1.5384615384615385</v>
      </c>
      <c r="Q1813" s="6" t="str">
        <f t="shared" si="170"/>
        <v>photography</v>
      </c>
      <c r="R1813" t="str">
        <f t="shared" si="171"/>
        <v>photobooks</v>
      </c>
      <c r="S1813" s="10">
        <f t="shared" si="172"/>
        <v>41936.166666666664</v>
      </c>
      <c r="T1813" s="10">
        <f t="shared" si="173"/>
        <v>41876.433680555558</v>
      </c>
    </row>
    <row r="1814" spans="1:20"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13.307692307692307</v>
      </c>
      <c r="P1814">
        <f t="shared" si="169"/>
        <v>37.608695652173914</v>
      </c>
      <c r="Q1814" s="6" t="str">
        <f t="shared" si="170"/>
        <v>photography</v>
      </c>
      <c r="R1814" t="str">
        <f t="shared" si="171"/>
        <v>photobooks</v>
      </c>
      <c r="S1814" s="10">
        <f t="shared" si="172"/>
        <v>42554.318703703699</v>
      </c>
      <c r="T1814" s="10">
        <f t="shared" si="173"/>
        <v>42524.318703703699</v>
      </c>
    </row>
    <row r="1815" spans="1:20" ht="30"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t="e">
        <f t="shared" si="169"/>
        <v>#DIV/0!</v>
      </c>
      <c r="Q1815" s="6" t="str">
        <f t="shared" si="170"/>
        <v>photography</v>
      </c>
      <c r="R1815" t="str">
        <f t="shared" si="171"/>
        <v>photobooks</v>
      </c>
      <c r="S1815" s="10">
        <f t="shared" si="172"/>
        <v>41859.889027777775</v>
      </c>
      <c r="T1815" s="10">
        <f t="shared" si="173"/>
        <v>41829.889027777775</v>
      </c>
    </row>
    <row r="1816" spans="1:20"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49.183333333333337</v>
      </c>
      <c r="P1816">
        <f t="shared" si="169"/>
        <v>42.157142857142858</v>
      </c>
      <c r="Q1816" s="6" t="str">
        <f t="shared" si="170"/>
        <v>photography</v>
      </c>
      <c r="R1816" t="str">
        <f t="shared" si="171"/>
        <v>photobooks</v>
      </c>
      <c r="S1816" s="10">
        <f t="shared" si="172"/>
        <v>42063.314074074078</v>
      </c>
      <c r="T1816" s="10">
        <f t="shared" si="173"/>
        <v>42033.314074074078</v>
      </c>
    </row>
    <row r="1817" spans="1:20"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t="e">
        <f t="shared" si="169"/>
        <v>#DIV/0!</v>
      </c>
      <c r="Q1817" s="6" t="str">
        <f t="shared" si="170"/>
        <v>photography</v>
      </c>
      <c r="R1817" t="str">
        <f t="shared" si="171"/>
        <v>photobooks</v>
      </c>
      <c r="S1817" s="10">
        <f t="shared" si="172"/>
        <v>42186.906678240746</v>
      </c>
      <c r="T1817" s="10">
        <f t="shared" si="173"/>
        <v>42172.906678240746</v>
      </c>
    </row>
    <row r="1818" spans="1:20"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2.036</v>
      </c>
      <c r="P1818">
        <f t="shared" si="169"/>
        <v>84.833333333333329</v>
      </c>
      <c r="Q1818" s="6" t="str">
        <f t="shared" si="170"/>
        <v>photography</v>
      </c>
      <c r="R1818" t="str">
        <f t="shared" si="171"/>
        <v>photobooks</v>
      </c>
      <c r="S1818" s="10">
        <f t="shared" si="172"/>
        <v>42576.791666666672</v>
      </c>
      <c r="T1818" s="10">
        <f t="shared" si="173"/>
        <v>42548.876192129625</v>
      </c>
    </row>
    <row r="1819" spans="1:20"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52.327777777777776</v>
      </c>
      <c r="P1819">
        <f t="shared" si="169"/>
        <v>94.19</v>
      </c>
      <c r="Q1819" s="6" t="str">
        <f t="shared" si="170"/>
        <v>photography</v>
      </c>
      <c r="R1819" t="str">
        <f t="shared" si="171"/>
        <v>photobooks</v>
      </c>
      <c r="S1819" s="10">
        <f t="shared" si="172"/>
        <v>42765.290972222225</v>
      </c>
      <c r="T1819" s="10">
        <f t="shared" si="173"/>
        <v>42705.662118055552</v>
      </c>
    </row>
    <row r="1820" spans="1:20"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t="e">
        <f t="shared" si="169"/>
        <v>#DIV/0!</v>
      </c>
      <c r="Q1820" s="6" t="str">
        <f t="shared" si="170"/>
        <v>photography</v>
      </c>
      <c r="R1820" t="str">
        <f t="shared" si="171"/>
        <v>photobooks</v>
      </c>
      <c r="S1820" s="10">
        <f t="shared" si="172"/>
        <v>42097.192708333328</v>
      </c>
      <c r="T1820" s="10">
        <f t="shared" si="173"/>
        <v>42067.234375</v>
      </c>
    </row>
    <row r="1821" spans="1:20"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2.083333333333333</v>
      </c>
      <c r="P1821">
        <f t="shared" si="169"/>
        <v>6.25</v>
      </c>
      <c r="Q1821" s="6" t="str">
        <f t="shared" si="170"/>
        <v>photography</v>
      </c>
      <c r="R1821" t="str">
        <f t="shared" si="171"/>
        <v>photobooks</v>
      </c>
      <c r="S1821" s="10">
        <f t="shared" si="172"/>
        <v>41850.752268518518</v>
      </c>
      <c r="T1821" s="10">
        <f t="shared" si="173"/>
        <v>41820.752268518518</v>
      </c>
    </row>
    <row r="1822" spans="1:20"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6.565384615384616</v>
      </c>
      <c r="P1822">
        <f t="shared" si="169"/>
        <v>213.375</v>
      </c>
      <c r="Q1822" s="6" t="str">
        <f t="shared" si="170"/>
        <v>photography</v>
      </c>
      <c r="R1822" t="str">
        <f t="shared" si="171"/>
        <v>photobooks</v>
      </c>
      <c r="S1822" s="10">
        <f t="shared" si="172"/>
        <v>42095.042708333334</v>
      </c>
      <c r="T1822" s="10">
        <f t="shared" si="173"/>
        <v>42065.084375000006</v>
      </c>
    </row>
    <row r="1823" spans="1:20"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134.88999999999999</v>
      </c>
      <c r="P1823">
        <f t="shared" si="169"/>
        <v>59.162280701754383</v>
      </c>
      <c r="Q1823" s="6" t="str">
        <f t="shared" si="170"/>
        <v>music</v>
      </c>
      <c r="R1823" t="str">
        <f t="shared" si="171"/>
        <v>rock</v>
      </c>
      <c r="S1823" s="10">
        <f t="shared" si="172"/>
        <v>40971.319062499999</v>
      </c>
      <c r="T1823" s="10">
        <f t="shared" si="173"/>
        <v>40926.319062499999</v>
      </c>
    </row>
    <row r="1824" spans="1:20"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f t="shared" si="169"/>
        <v>27.272727272727273</v>
      </c>
      <c r="Q1824" s="6" t="str">
        <f t="shared" si="170"/>
        <v>music</v>
      </c>
      <c r="R1824" t="str">
        <f t="shared" si="171"/>
        <v>rock</v>
      </c>
      <c r="S1824" s="10">
        <f t="shared" si="172"/>
        <v>41670.792361111111</v>
      </c>
      <c r="T1824" s="10">
        <f t="shared" si="173"/>
        <v>41634.797013888885</v>
      </c>
    </row>
    <row r="1825" spans="1:20"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115.85714285714286</v>
      </c>
      <c r="P1825">
        <f t="shared" si="169"/>
        <v>24.575757575757574</v>
      </c>
      <c r="Q1825" s="6" t="str">
        <f t="shared" si="170"/>
        <v>music</v>
      </c>
      <c r="R1825" t="str">
        <f t="shared" si="171"/>
        <v>rock</v>
      </c>
      <c r="S1825" s="10">
        <f t="shared" si="172"/>
        <v>41206.684907407405</v>
      </c>
      <c r="T1825" s="10">
        <f t="shared" si="173"/>
        <v>41176.684907407405</v>
      </c>
    </row>
    <row r="1826" spans="1: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100.06666666666666</v>
      </c>
      <c r="P1826">
        <f t="shared" si="169"/>
        <v>75.05</v>
      </c>
      <c r="Q1826" s="6" t="str">
        <f t="shared" si="170"/>
        <v>music</v>
      </c>
      <c r="R1826" t="str">
        <f t="shared" si="171"/>
        <v>rock</v>
      </c>
      <c r="S1826" s="10">
        <f t="shared" si="172"/>
        <v>41647.088888888888</v>
      </c>
      <c r="T1826" s="10">
        <f t="shared" si="173"/>
        <v>41626.916284722225</v>
      </c>
    </row>
    <row r="1827" spans="1:20"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105.05</v>
      </c>
      <c r="P1827">
        <f t="shared" si="169"/>
        <v>42.02</v>
      </c>
      <c r="Q1827" s="6" t="str">
        <f t="shared" si="170"/>
        <v>music</v>
      </c>
      <c r="R1827" t="str">
        <f t="shared" si="171"/>
        <v>rock</v>
      </c>
      <c r="S1827" s="10">
        <f t="shared" si="172"/>
        <v>41466.83452546296</v>
      </c>
      <c r="T1827" s="10">
        <f t="shared" si="173"/>
        <v>41443.83452546296</v>
      </c>
    </row>
    <row r="1828" spans="1: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f t="shared" si="169"/>
        <v>53.157894736842103</v>
      </c>
      <c r="Q1828" s="6" t="str">
        <f t="shared" si="170"/>
        <v>music</v>
      </c>
      <c r="R1828" t="str">
        <f t="shared" si="171"/>
        <v>rock</v>
      </c>
      <c r="S1828" s="10">
        <f t="shared" si="172"/>
        <v>41687.923807870371</v>
      </c>
      <c r="T1828" s="10">
        <f t="shared" si="173"/>
        <v>41657.923807870371</v>
      </c>
    </row>
    <row r="1829" spans="1:20"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100.66250000000001</v>
      </c>
      <c r="P1829">
        <f t="shared" si="169"/>
        <v>83.885416666666671</v>
      </c>
      <c r="Q1829" s="6" t="str">
        <f t="shared" si="170"/>
        <v>music</v>
      </c>
      <c r="R1829" t="str">
        <f t="shared" si="171"/>
        <v>rock</v>
      </c>
      <c r="S1829" s="10">
        <f t="shared" si="172"/>
        <v>40605.325937499998</v>
      </c>
      <c r="T1829" s="10">
        <f t="shared" si="173"/>
        <v>40555.325937499998</v>
      </c>
    </row>
    <row r="1830" spans="1:20"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100.16000000000001</v>
      </c>
      <c r="P1830">
        <f t="shared" si="169"/>
        <v>417.33333333333331</v>
      </c>
      <c r="Q1830" s="6" t="str">
        <f t="shared" si="170"/>
        <v>music</v>
      </c>
      <c r="R1830" t="str">
        <f t="shared" si="171"/>
        <v>rock</v>
      </c>
      <c r="S1830" s="10">
        <f t="shared" si="172"/>
        <v>41768.916666666664</v>
      </c>
      <c r="T1830" s="10">
        <f t="shared" si="173"/>
        <v>41736.899652777778</v>
      </c>
    </row>
    <row r="1831" spans="1:20"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166.68333333333334</v>
      </c>
      <c r="P1831">
        <f t="shared" si="169"/>
        <v>75.765151515151516</v>
      </c>
      <c r="Q1831" s="6" t="str">
        <f t="shared" si="170"/>
        <v>music</v>
      </c>
      <c r="R1831" t="str">
        <f t="shared" si="171"/>
        <v>rock</v>
      </c>
      <c r="S1831" s="10">
        <f t="shared" si="172"/>
        <v>40564.916666666664</v>
      </c>
      <c r="T1831" s="10">
        <f t="shared" si="173"/>
        <v>40516.087627314817</v>
      </c>
    </row>
    <row r="1832" spans="1:20"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101.53333333333335</v>
      </c>
      <c r="P1832">
        <f t="shared" si="169"/>
        <v>67.389380530973455</v>
      </c>
      <c r="Q1832" s="6" t="str">
        <f t="shared" si="170"/>
        <v>music</v>
      </c>
      <c r="R1832" t="str">
        <f t="shared" si="171"/>
        <v>rock</v>
      </c>
      <c r="S1832" s="10">
        <f t="shared" si="172"/>
        <v>41694.684108796297</v>
      </c>
      <c r="T1832" s="10">
        <f t="shared" si="173"/>
        <v>41664.684108796297</v>
      </c>
    </row>
    <row r="1833" spans="1:20"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f t="shared" si="169"/>
        <v>73.571428571428569</v>
      </c>
      <c r="Q1833" s="6" t="str">
        <f t="shared" si="170"/>
        <v>music</v>
      </c>
      <c r="R1833" t="str">
        <f t="shared" si="171"/>
        <v>rock</v>
      </c>
      <c r="S1833" s="10">
        <f t="shared" si="172"/>
        <v>41041.996099537035</v>
      </c>
      <c r="T1833" s="10">
        <f t="shared" si="173"/>
        <v>41026.996099537035</v>
      </c>
    </row>
    <row r="1834" spans="1:20"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142.85714285714286</v>
      </c>
      <c r="P1834">
        <f t="shared" si="169"/>
        <v>25</v>
      </c>
      <c r="Q1834" s="6" t="str">
        <f t="shared" si="170"/>
        <v>music</v>
      </c>
      <c r="R1834" t="str">
        <f t="shared" si="171"/>
        <v>rock</v>
      </c>
      <c r="S1834" s="10">
        <f t="shared" si="172"/>
        <v>40606.539664351854</v>
      </c>
      <c r="T1834" s="10">
        <f t="shared" si="173"/>
        <v>40576.539664351854</v>
      </c>
    </row>
    <row r="1835" spans="1:20"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262.5</v>
      </c>
      <c r="P1835">
        <f t="shared" si="169"/>
        <v>42</v>
      </c>
      <c r="Q1835" s="6" t="str">
        <f t="shared" si="170"/>
        <v>music</v>
      </c>
      <c r="R1835" t="str">
        <f t="shared" si="171"/>
        <v>rock</v>
      </c>
      <c r="S1835" s="10">
        <f t="shared" si="172"/>
        <v>41335.332638888889</v>
      </c>
      <c r="T1835" s="10">
        <f t="shared" si="173"/>
        <v>41303.044016203705</v>
      </c>
    </row>
    <row r="1836" spans="1:2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118.05000000000001</v>
      </c>
      <c r="P1836">
        <f t="shared" si="169"/>
        <v>131.16666666666666</v>
      </c>
      <c r="Q1836" s="6" t="str">
        <f t="shared" si="170"/>
        <v>music</v>
      </c>
      <c r="R1836" t="str">
        <f t="shared" si="171"/>
        <v>rock</v>
      </c>
      <c r="S1836" s="10">
        <f t="shared" si="172"/>
        <v>42028.964062500003</v>
      </c>
      <c r="T1836" s="10">
        <f t="shared" si="173"/>
        <v>41988.964062500003</v>
      </c>
    </row>
    <row r="1837" spans="1:20"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f t="shared" si="169"/>
        <v>47.272727272727273</v>
      </c>
      <c r="Q1837" s="6" t="str">
        <f t="shared" si="170"/>
        <v>music</v>
      </c>
      <c r="R1837" t="str">
        <f t="shared" si="171"/>
        <v>rock</v>
      </c>
      <c r="S1837" s="10">
        <f t="shared" si="172"/>
        <v>42460.660543981481</v>
      </c>
      <c r="T1837" s="10">
        <f t="shared" si="173"/>
        <v>42430.702210648145</v>
      </c>
    </row>
    <row r="1838" spans="1: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200.34</v>
      </c>
      <c r="P1838">
        <f t="shared" si="169"/>
        <v>182.12727272727273</v>
      </c>
      <c r="Q1838" s="6" t="str">
        <f t="shared" si="170"/>
        <v>music</v>
      </c>
      <c r="R1838" t="str">
        <f t="shared" si="171"/>
        <v>rock</v>
      </c>
      <c r="S1838" s="10">
        <f t="shared" si="172"/>
        <v>41322.809363425928</v>
      </c>
      <c r="T1838" s="10">
        <f t="shared" si="173"/>
        <v>41305.809363425928</v>
      </c>
    </row>
    <row r="1839" spans="1:20"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306.83333333333331</v>
      </c>
      <c r="P1839">
        <f t="shared" si="169"/>
        <v>61.366666666666667</v>
      </c>
      <c r="Q1839" s="6" t="str">
        <f t="shared" si="170"/>
        <v>music</v>
      </c>
      <c r="R1839" t="str">
        <f t="shared" si="171"/>
        <v>rock</v>
      </c>
      <c r="S1839" s="10">
        <f t="shared" si="172"/>
        <v>40986.006192129629</v>
      </c>
      <c r="T1839" s="10">
        <f t="shared" si="173"/>
        <v>40926.047858796301</v>
      </c>
    </row>
    <row r="1840" spans="1:20"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100.149</v>
      </c>
      <c r="P1840">
        <f t="shared" si="169"/>
        <v>35.767499999999998</v>
      </c>
      <c r="Q1840" s="6" t="str">
        <f t="shared" si="170"/>
        <v>music</v>
      </c>
      <c r="R1840" t="str">
        <f t="shared" si="171"/>
        <v>rock</v>
      </c>
      <c r="S1840" s="10">
        <f t="shared" si="172"/>
        <v>40817.125</v>
      </c>
      <c r="T1840" s="10">
        <f t="shared" si="173"/>
        <v>40788.786539351851</v>
      </c>
    </row>
    <row r="1841" spans="1:20"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205.29999999999998</v>
      </c>
      <c r="P1841">
        <f t="shared" si="169"/>
        <v>45.62222222222222</v>
      </c>
      <c r="Q1841" s="6" t="str">
        <f t="shared" si="170"/>
        <v>music</v>
      </c>
      <c r="R1841" t="str">
        <f t="shared" si="171"/>
        <v>rock</v>
      </c>
      <c r="S1841" s="10">
        <f t="shared" si="172"/>
        <v>42644.722013888888</v>
      </c>
      <c r="T1841" s="10">
        <f t="shared" si="173"/>
        <v>42614.722013888888</v>
      </c>
    </row>
    <row r="1842" spans="1:20"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108.88888888888889</v>
      </c>
      <c r="P1842">
        <f t="shared" si="169"/>
        <v>75.384615384615387</v>
      </c>
      <c r="Q1842" s="6" t="str">
        <f t="shared" si="170"/>
        <v>music</v>
      </c>
      <c r="R1842" t="str">
        <f t="shared" si="171"/>
        <v>rock</v>
      </c>
      <c r="S1842" s="10">
        <f t="shared" si="172"/>
        <v>41401.207638888889</v>
      </c>
      <c r="T1842" s="10">
        <f t="shared" si="173"/>
        <v>41382.096180555556</v>
      </c>
    </row>
    <row r="1843" spans="1:20"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101.75</v>
      </c>
      <c r="P1843">
        <f t="shared" si="169"/>
        <v>50.875</v>
      </c>
      <c r="Q1843" s="6" t="str">
        <f t="shared" si="170"/>
        <v>music</v>
      </c>
      <c r="R1843" t="str">
        <f t="shared" si="171"/>
        <v>rock</v>
      </c>
      <c r="S1843" s="10">
        <f t="shared" si="172"/>
        <v>41779.207638888889</v>
      </c>
      <c r="T1843" s="10">
        <f t="shared" si="173"/>
        <v>41745.84542824074</v>
      </c>
    </row>
    <row r="1844" spans="1:20"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125.25</v>
      </c>
      <c r="P1844">
        <f t="shared" si="169"/>
        <v>119.28571428571429</v>
      </c>
      <c r="Q1844" s="6" t="str">
        <f t="shared" si="170"/>
        <v>music</v>
      </c>
      <c r="R1844" t="str">
        <f t="shared" si="171"/>
        <v>rock</v>
      </c>
      <c r="S1844" s="10">
        <f t="shared" si="172"/>
        <v>42065.249305555553</v>
      </c>
      <c r="T1844" s="10">
        <f t="shared" si="173"/>
        <v>42031.631724537037</v>
      </c>
    </row>
    <row r="1845" spans="1:20"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124.0061</v>
      </c>
      <c r="P1845">
        <f t="shared" si="169"/>
        <v>92.541865671641801</v>
      </c>
      <c r="Q1845" s="6" t="str">
        <f t="shared" si="170"/>
        <v>music</v>
      </c>
      <c r="R1845" t="str">
        <f t="shared" si="171"/>
        <v>rock</v>
      </c>
      <c r="S1845" s="10">
        <f t="shared" si="172"/>
        <v>40594.994837962964</v>
      </c>
      <c r="T1845" s="10">
        <f t="shared" si="173"/>
        <v>40564.994837962964</v>
      </c>
    </row>
    <row r="1846" spans="1:20"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101.4</v>
      </c>
      <c r="P1846">
        <f t="shared" si="169"/>
        <v>76.05</v>
      </c>
      <c r="Q1846" s="6" t="str">
        <f t="shared" si="170"/>
        <v>music</v>
      </c>
      <c r="R1846" t="str">
        <f t="shared" si="171"/>
        <v>rock</v>
      </c>
      <c r="S1846" s="10">
        <f t="shared" si="172"/>
        <v>40705.125</v>
      </c>
      <c r="T1846" s="10">
        <f t="shared" si="173"/>
        <v>40666.973541666666</v>
      </c>
    </row>
    <row r="1847" spans="1:20"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f t="shared" si="169"/>
        <v>52.631578947368418</v>
      </c>
      <c r="Q1847" s="6" t="str">
        <f t="shared" si="170"/>
        <v>music</v>
      </c>
      <c r="R1847" t="str">
        <f t="shared" si="171"/>
        <v>rock</v>
      </c>
      <c r="S1847" s="10">
        <f t="shared" si="172"/>
        <v>42538.204861111109</v>
      </c>
      <c r="T1847" s="10">
        <f t="shared" si="173"/>
        <v>42523.333310185189</v>
      </c>
    </row>
    <row r="1848" spans="1:20"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137.92666666666668</v>
      </c>
      <c r="P1848">
        <f t="shared" si="169"/>
        <v>98.990430622009569</v>
      </c>
      <c r="Q1848" s="6" t="str">
        <f t="shared" si="170"/>
        <v>music</v>
      </c>
      <c r="R1848" t="str">
        <f t="shared" si="171"/>
        <v>rock</v>
      </c>
      <c r="S1848" s="10">
        <f t="shared" si="172"/>
        <v>41258.650196759263</v>
      </c>
      <c r="T1848" s="10">
        <f t="shared" si="173"/>
        <v>41228.650196759263</v>
      </c>
    </row>
    <row r="1849" spans="1:20"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120.88000000000001</v>
      </c>
      <c r="P1849">
        <f t="shared" si="169"/>
        <v>79.526315789473685</v>
      </c>
      <c r="Q1849" s="6" t="str">
        <f t="shared" si="170"/>
        <v>music</v>
      </c>
      <c r="R1849" t="str">
        <f t="shared" si="171"/>
        <v>rock</v>
      </c>
      <c r="S1849" s="10">
        <f t="shared" si="172"/>
        <v>42115.236481481479</v>
      </c>
      <c r="T1849" s="10">
        <f t="shared" si="173"/>
        <v>42094.236481481479</v>
      </c>
    </row>
    <row r="1850" spans="1:20"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107.36666666666667</v>
      </c>
      <c r="P1850">
        <f t="shared" si="169"/>
        <v>134.20833333333334</v>
      </c>
      <c r="Q1850" s="6" t="str">
        <f t="shared" si="170"/>
        <v>music</v>
      </c>
      <c r="R1850" t="str">
        <f t="shared" si="171"/>
        <v>rock</v>
      </c>
      <c r="S1850" s="10">
        <f t="shared" si="172"/>
        <v>40755.290972222225</v>
      </c>
      <c r="T1850" s="10">
        <f t="shared" si="173"/>
        <v>40691.788055555553</v>
      </c>
    </row>
    <row r="1851" spans="1:20"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100.33333333333334</v>
      </c>
      <c r="P1851">
        <f t="shared" si="169"/>
        <v>37.625</v>
      </c>
      <c r="Q1851" s="6" t="str">
        <f t="shared" si="170"/>
        <v>music</v>
      </c>
      <c r="R1851" t="str">
        <f t="shared" si="171"/>
        <v>rock</v>
      </c>
      <c r="S1851" s="10">
        <f t="shared" si="172"/>
        <v>41199.845590277779</v>
      </c>
      <c r="T1851" s="10">
        <f t="shared" si="173"/>
        <v>41169.845590277779</v>
      </c>
    </row>
    <row r="1852" spans="1:20"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101.52222222222223</v>
      </c>
      <c r="P1852">
        <f t="shared" si="169"/>
        <v>51.044692737430168</v>
      </c>
      <c r="Q1852" s="6" t="str">
        <f t="shared" si="170"/>
        <v>music</v>
      </c>
      <c r="R1852" t="str">
        <f t="shared" si="171"/>
        <v>rock</v>
      </c>
      <c r="S1852" s="10">
        <f t="shared" si="172"/>
        <v>41830.959490740745</v>
      </c>
      <c r="T1852" s="10">
        <f t="shared" si="173"/>
        <v>41800.959490740745</v>
      </c>
    </row>
    <row r="1853" spans="1:20"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100.07692307692308</v>
      </c>
      <c r="P1853">
        <f t="shared" si="169"/>
        <v>50.03846153846154</v>
      </c>
      <c r="Q1853" s="6" t="str">
        <f t="shared" si="170"/>
        <v>music</v>
      </c>
      <c r="R1853" t="str">
        <f t="shared" si="171"/>
        <v>rock</v>
      </c>
      <c r="S1853" s="10">
        <f t="shared" si="172"/>
        <v>41848.041666666664</v>
      </c>
      <c r="T1853" s="10">
        <f t="shared" si="173"/>
        <v>41827.906689814816</v>
      </c>
    </row>
    <row r="1854" spans="1:20"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116.96666666666667</v>
      </c>
      <c r="P1854">
        <f t="shared" si="169"/>
        <v>133.93129770992365</v>
      </c>
      <c r="Q1854" s="6" t="str">
        <f t="shared" si="170"/>
        <v>music</v>
      </c>
      <c r="R1854" t="str">
        <f t="shared" si="171"/>
        <v>rock</v>
      </c>
      <c r="S1854" s="10">
        <f t="shared" si="172"/>
        <v>42119</v>
      </c>
      <c r="T1854" s="10">
        <f t="shared" si="173"/>
        <v>42081.77143518519</v>
      </c>
    </row>
    <row r="1855" spans="1:20"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101.875</v>
      </c>
      <c r="P1855">
        <f t="shared" si="169"/>
        <v>58.214285714285715</v>
      </c>
      <c r="Q1855" s="6" t="str">
        <f t="shared" si="170"/>
        <v>music</v>
      </c>
      <c r="R1855" t="str">
        <f t="shared" si="171"/>
        <v>rock</v>
      </c>
      <c r="S1855" s="10">
        <f t="shared" si="172"/>
        <v>41227.102048611108</v>
      </c>
      <c r="T1855" s="10">
        <f t="shared" si="173"/>
        <v>41177.060381944444</v>
      </c>
    </row>
    <row r="1856" spans="1:20"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102.12366666666665</v>
      </c>
      <c r="P1856">
        <f t="shared" si="169"/>
        <v>88.037643678160919</v>
      </c>
      <c r="Q1856" s="6" t="str">
        <f t="shared" si="170"/>
        <v>music</v>
      </c>
      <c r="R1856" t="str">
        <f t="shared" si="171"/>
        <v>rock</v>
      </c>
      <c r="S1856" s="10">
        <f t="shared" si="172"/>
        <v>41418.021261574075</v>
      </c>
      <c r="T1856" s="10">
        <f t="shared" si="173"/>
        <v>41388.021261574075</v>
      </c>
    </row>
    <row r="1857" spans="1:20"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154.05897142857143</v>
      </c>
      <c r="P1857">
        <f t="shared" si="169"/>
        <v>70.576753926701571</v>
      </c>
      <c r="Q1857" s="6" t="str">
        <f t="shared" si="170"/>
        <v>music</v>
      </c>
      <c r="R1857" t="str">
        <f t="shared" si="171"/>
        <v>rock</v>
      </c>
      <c r="S1857" s="10">
        <f t="shared" si="172"/>
        <v>41645.538657407407</v>
      </c>
      <c r="T1857" s="10">
        <f t="shared" si="173"/>
        <v>41600.538657407407</v>
      </c>
    </row>
    <row r="1858" spans="1:20"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8"/>
        <v>101.25</v>
      </c>
      <c r="P1858">
        <f t="shared" si="169"/>
        <v>53.289473684210527</v>
      </c>
      <c r="Q1858" s="6" t="str">
        <f t="shared" si="170"/>
        <v>music</v>
      </c>
      <c r="R1858" t="str">
        <f t="shared" si="171"/>
        <v>rock</v>
      </c>
      <c r="S1858" s="10">
        <f t="shared" si="172"/>
        <v>41838.854999999996</v>
      </c>
      <c r="T1858" s="10">
        <f t="shared" si="173"/>
        <v>41817.854999999996</v>
      </c>
    </row>
    <row r="1859" spans="1:20"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4">E1859/D1859 * 100</f>
        <v>100</v>
      </c>
      <c r="P1859">
        <f t="shared" ref="P1859:P1922" si="175">E1859/L1859</f>
        <v>136.36363636363637</v>
      </c>
      <c r="Q1859" s="6" t="str">
        <f t="shared" ref="Q1859:Q1922" si="176">LEFT(N1859, SEARCH("/",N1859,1) - 1)</f>
        <v>music</v>
      </c>
      <c r="R1859" t="str">
        <f t="shared" ref="R1859:R1922" si="177">RIGHT(N1859, LEN(N1859) - SEARCH("/",N1859,1) )</f>
        <v>rock</v>
      </c>
      <c r="S1859" s="10">
        <f t="shared" ref="S1859:S1922" si="178">(((I1859/60)/60)/24) + DATE(1970,1,1)</f>
        <v>41894.76866898148</v>
      </c>
      <c r="T1859" s="10">
        <f t="shared" ref="T1859:T1922" si="179">(((J1859/60)/60)/24) + DATE(1970,1,1)</f>
        <v>41864.76866898148</v>
      </c>
    </row>
    <row r="1860" spans="1:20"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108.74800874800874</v>
      </c>
      <c r="P1860">
        <f t="shared" si="175"/>
        <v>40.547315436241611</v>
      </c>
      <c r="Q1860" s="6" t="str">
        <f t="shared" si="176"/>
        <v>music</v>
      </c>
      <c r="R1860" t="str">
        <f t="shared" si="177"/>
        <v>rock</v>
      </c>
      <c r="S1860" s="10">
        <f t="shared" si="178"/>
        <v>40893.242141203707</v>
      </c>
      <c r="T1860" s="10">
        <f t="shared" si="179"/>
        <v>40833.200474537036</v>
      </c>
    </row>
    <row r="1861" spans="1:20"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131.83333333333334</v>
      </c>
      <c r="P1861">
        <f t="shared" si="175"/>
        <v>70.625</v>
      </c>
      <c r="Q1861" s="6" t="str">
        <f t="shared" si="176"/>
        <v>music</v>
      </c>
      <c r="R1861" t="str">
        <f t="shared" si="177"/>
        <v>rock</v>
      </c>
      <c r="S1861" s="10">
        <f t="shared" si="178"/>
        <v>40808.770011574074</v>
      </c>
      <c r="T1861" s="10">
        <f t="shared" si="179"/>
        <v>40778.770011574074</v>
      </c>
    </row>
    <row r="1862" spans="1:20"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133.46666666666667</v>
      </c>
      <c r="P1862">
        <f t="shared" si="175"/>
        <v>52.684210526315788</v>
      </c>
      <c r="Q1862" s="6" t="str">
        <f t="shared" si="176"/>
        <v>music</v>
      </c>
      <c r="R1862" t="str">
        <f t="shared" si="177"/>
        <v>rock</v>
      </c>
      <c r="S1862" s="10">
        <f t="shared" si="178"/>
        <v>41676.709305555552</v>
      </c>
      <c r="T1862" s="10">
        <f t="shared" si="179"/>
        <v>41655.709305555552</v>
      </c>
    </row>
    <row r="1863" spans="1:20"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t="e">
        <f t="shared" si="175"/>
        <v>#DIV/0!</v>
      </c>
      <c r="Q1863" s="6" t="str">
        <f t="shared" si="176"/>
        <v>games</v>
      </c>
      <c r="R1863" t="str">
        <f t="shared" si="177"/>
        <v>mobile games</v>
      </c>
      <c r="S1863" s="10">
        <f t="shared" si="178"/>
        <v>42030.300243055557</v>
      </c>
      <c r="T1863" s="10">
        <f t="shared" si="179"/>
        <v>42000.300243055557</v>
      </c>
    </row>
    <row r="1864" spans="1:20"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8.0833333333333321</v>
      </c>
      <c r="P1864">
        <f t="shared" si="175"/>
        <v>90.9375</v>
      </c>
      <c r="Q1864" s="6" t="str">
        <f t="shared" si="176"/>
        <v>games</v>
      </c>
      <c r="R1864" t="str">
        <f t="shared" si="177"/>
        <v>mobile games</v>
      </c>
      <c r="S1864" s="10">
        <f t="shared" si="178"/>
        <v>42802.3125</v>
      </c>
      <c r="T1864" s="10">
        <f t="shared" si="179"/>
        <v>42755.492754629624</v>
      </c>
    </row>
    <row r="1865" spans="1:20"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0.4</v>
      </c>
      <c r="P1865">
        <f t="shared" si="175"/>
        <v>5</v>
      </c>
      <c r="Q1865" s="6" t="str">
        <f t="shared" si="176"/>
        <v>games</v>
      </c>
      <c r="R1865" t="str">
        <f t="shared" si="177"/>
        <v>mobile games</v>
      </c>
      <c r="S1865" s="10">
        <f t="shared" si="178"/>
        <v>41802.797280092593</v>
      </c>
      <c r="T1865" s="10">
        <f t="shared" si="179"/>
        <v>41772.797280092593</v>
      </c>
    </row>
    <row r="1866" spans="1:20"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42.892307692307689</v>
      </c>
      <c r="P1866">
        <f t="shared" si="175"/>
        <v>58.083333333333336</v>
      </c>
      <c r="Q1866" s="6" t="str">
        <f t="shared" si="176"/>
        <v>games</v>
      </c>
      <c r="R1866" t="str">
        <f t="shared" si="177"/>
        <v>mobile games</v>
      </c>
      <c r="S1866" s="10">
        <f t="shared" si="178"/>
        <v>41763.716435185182</v>
      </c>
      <c r="T1866" s="10">
        <f t="shared" si="179"/>
        <v>41733.716435185182</v>
      </c>
    </row>
    <row r="1867" spans="1:20"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3.6363636363636364E-3</v>
      </c>
      <c r="P1867">
        <f t="shared" si="175"/>
        <v>2</v>
      </c>
      <c r="Q1867" s="6" t="str">
        <f t="shared" si="176"/>
        <v>games</v>
      </c>
      <c r="R1867" t="str">
        <f t="shared" si="177"/>
        <v>mobile games</v>
      </c>
      <c r="S1867" s="10">
        <f t="shared" si="178"/>
        <v>42680.409108796302</v>
      </c>
      <c r="T1867" s="10">
        <f t="shared" si="179"/>
        <v>42645.367442129631</v>
      </c>
    </row>
    <row r="1868" spans="1:20"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0.5</v>
      </c>
      <c r="P1868">
        <f t="shared" si="175"/>
        <v>62.5</v>
      </c>
      <c r="Q1868" s="6" t="str">
        <f t="shared" si="176"/>
        <v>games</v>
      </c>
      <c r="R1868" t="str">
        <f t="shared" si="177"/>
        <v>mobile games</v>
      </c>
      <c r="S1868" s="10">
        <f t="shared" si="178"/>
        <v>42795.166666666672</v>
      </c>
      <c r="T1868" s="10">
        <f t="shared" si="179"/>
        <v>42742.246493055558</v>
      </c>
    </row>
    <row r="1869" spans="1:20"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0.05</v>
      </c>
      <c r="P1869">
        <f t="shared" si="175"/>
        <v>10</v>
      </c>
      <c r="Q1869" s="6" t="str">
        <f t="shared" si="176"/>
        <v>games</v>
      </c>
      <c r="R1869" t="str">
        <f t="shared" si="177"/>
        <v>mobile games</v>
      </c>
      <c r="S1869" s="10">
        <f t="shared" si="178"/>
        <v>42679.924907407403</v>
      </c>
      <c r="T1869" s="10">
        <f t="shared" si="179"/>
        <v>42649.924907407403</v>
      </c>
    </row>
    <row r="1870" spans="1:20"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4.8680000000000003</v>
      </c>
      <c r="P1870">
        <f t="shared" si="175"/>
        <v>71.588235294117652</v>
      </c>
      <c r="Q1870" s="6" t="str">
        <f t="shared" si="176"/>
        <v>games</v>
      </c>
      <c r="R1870" t="str">
        <f t="shared" si="177"/>
        <v>mobile games</v>
      </c>
      <c r="S1870" s="10">
        <f t="shared" si="178"/>
        <v>42353.332638888889</v>
      </c>
      <c r="T1870" s="10">
        <f t="shared" si="179"/>
        <v>42328.779224537036</v>
      </c>
    </row>
    <row r="1871" spans="1:20"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t="e">
        <f t="shared" si="175"/>
        <v>#DIV/0!</v>
      </c>
      <c r="Q1871" s="6" t="str">
        <f t="shared" si="176"/>
        <v>games</v>
      </c>
      <c r="R1871" t="str">
        <f t="shared" si="177"/>
        <v>mobile games</v>
      </c>
      <c r="S1871" s="10">
        <f t="shared" si="178"/>
        <v>42739.002881944441</v>
      </c>
      <c r="T1871" s="10">
        <f t="shared" si="179"/>
        <v>42709.002881944441</v>
      </c>
    </row>
    <row r="1872" spans="1:20"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10.314285714285715</v>
      </c>
      <c r="P1872">
        <f t="shared" si="175"/>
        <v>32.81818181818182</v>
      </c>
      <c r="Q1872" s="6" t="str">
        <f t="shared" si="176"/>
        <v>games</v>
      </c>
      <c r="R1872" t="str">
        <f t="shared" si="177"/>
        <v>mobile games</v>
      </c>
      <c r="S1872" s="10">
        <f t="shared" si="178"/>
        <v>42400.178472222222</v>
      </c>
      <c r="T1872" s="10">
        <f t="shared" si="179"/>
        <v>42371.355729166666</v>
      </c>
    </row>
    <row r="1873" spans="1:20"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71.784615384615378</v>
      </c>
      <c r="P1873">
        <f t="shared" si="175"/>
        <v>49.11578947368421</v>
      </c>
      <c r="Q1873" s="6" t="str">
        <f t="shared" si="176"/>
        <v>games</v>
      </c>
      <c r="R1873" t="str">
        <f t="shared" si="177"/>
        <v>mobile games</v>
      </c>
      <c r="S1873" s="10">
        <f t="shared" si="178"/>
        <v>41963.825243055559</v>
      </c>
      <c r="T1873" s="10">
        <f t="shared" si="179"/>
        <v>41923.783576388887</v>
      </c>
    </row>
    <row r="1874" spans="1:20"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1.06</v>
      </c>
      <c r="P1874">
        <f t="shared" si="175"/>
        <v>16.307692307692307</v>
      </c>
      <c r="Q1874" s="6" t="str">
        <f t="shared" si="176"/>
        <v>games</v>
      </c>
      <c r="R1874" t="str">
        <f t="shared" si="177"/>
        <v>mobile games</v>
      </c>
      <c r="S1874" s="10">
        <f t="shared" si="178"/>
        <v>42185.129652777774</v>
      </c>
      <c r="T1874" s="10">
        <f t="shared" si="179"/>
        <v>42155.129652777774</v>
      </c>
    </row>
    <row r="1875" spans="1:20"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0.44999999999999996</v>
      </c>
      <c r="P1875">
        <f t="shared" si="175"/>
        <v>18</v>
      </c>
      <c r="Q1875" s="6" t="str">
        <f t="shared" si="176"/>
        <v>games</v>
      </c>
      <c r="R1875" t="str">
        <f t="shared" si="177"/>
        <v>mobile games</v>
      </c>
      <c r="S1875" s="10">
        <f t="shared" si="178"/>
        <v>42193.697916666672</v>
      </c>
      <c r="T1875" s="10">
        <f t="shared" si="179"/>
        <v>42164.615856481483</v>
      </c>
    </row>
    <row r="1876" spans="1:20"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1.6250000000000001E-2</v>
      </c>
      <c r="P1876">
        <f t="shared" si="175"/>
        <v>13</v>
      </c>
      <c r="Q1876" s="6" t="str">
        <f t="shared" si="176"/>
        <v>games</v>
      </c>
      <c r="R1876" t="str">
        <f t="shared" si="177"/>
        <v>mobile games</v>
      </c>
      <c r="S1876" s="10">
        <f t="shared" si="178"/>
        <v>42549.969131944439</v>
      </c>
      <c r="T1876" s="10">
        <f t="shared" si="179"/>
        <v>42529.969131944439</v>
      </c>
    </row>
    <row r="1877" spans="1:20"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0.51</v>
      </c>
      <c r="P1877">
        <f t="shared" si="175"/>
        <v>17</v>
      </c>
      <c r="Q1877" s="6" t="str">
        <f t="shared" si="176"/>
        <v>games</v>
      </c>
      <c r="R1877" t="str">
        <f t="shared" si="177"/>
        <v>mobile games</v>
      </c>
      <c r="S1877" s="10">
        <f t="shared" si="178"/>
        <v>42588.899398148147</v>
      </c>
      <c r="T1877" s="10">
        <f t="shared" si="179"/>
        <v>42528.899398148147</v>
      </c>
    </row>
    <row r="1878" spans="1:20"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t="e">
        <f t="shared" si="175"/>
        <v>#DIV/0!</v>
      </c>
      <c r="Q1878" s="6" t="str">
        <f t="shared" si="176"/>
        <v>games</v>
      </c>
      <c r="R1878" t="str">
        <f t="shared" si="177"/>
        <v>mobile games</v>
      </c>
      <c r="S1878" s="10">
        <f t="shared" si="178"/>
        <v>41806.284780092588</v>
      </c>
      <c r="T1878" s="10">
        <f t="shared" si="179"/>
        <v>41776.284780092588</v>
      </c>
    </row>
    <row r="1879" spans="1:20"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t="e">
        <f t="shared" si="175"/>
        <v>#DIV/0!</v>
      </c>
      <c r="Q1879" s="6" t="str">
        <f t="shared" si="176"/>
        <v>games</v>
      </c>
      <c r="R1879" t="str">
        <f t="shared" si="177"/>
        <v>mobile games</v>
      </c>
      <c r="S1879" s="10">
        <f t="shared" si="178"/>
        <v>42064.029224537036</v>
      </c>
      <c r="T1879" s="10">
        <f t="shared" si="179"/>
        <v>42035.029224537036</v>
      </c>
    </row>
    <row r="1880" spans="1:20"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t="e">
        <f t="shared" si="175"/>
        <v>#DIV/0!</v>
      </c>
      <c r="Q1880" s="6" t="str">
        <f t="shared" si="176"/>
        <v>games</v>
      </c>
      <c r="R1880" t="str">
        <f t="shared" si="177"/>
        <v>mobile games</v>
      </c>
      <c r="S1880" s="10">
        <f t="shared" si="178"/>
        <v>41803.008738425924</v>
      </c>
      <c r="T1880" s="10">
        <f t="shared" si="179"/>
        <v>41773.008738425924</v>
      </c>
    </row>
    <row r="1881" spans="1:20"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0.12</v>
      </c>
      <c r="P1881">
        <f t="shared" si="175"/>
        <v>3</v>
      </c>
      <c r="Q1881" s="6" t="str">
        <f t="shared" si="176"/>
        <v>games</v>
      </c>
      <c r="R1881" t="str">
        <f t="shared" si="177"/>
        <v>mobile games</v>
      </c>
      <c r="S1881" s="10">
        <f t="shared" si="178"/>
        <v>42443.607974537037</v>
      </c>
      <c r="T1881" s="10">
        <f t="shared" si="179"/>
        <v>42413.649641203709</v>
      </c>
    </row>
    <row r="1882" spans="1:20"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20.080000000000002</v>
      </c>
      <c r="P1882">
        <f t="shared" si="175"/>
        <v>41.833333333333336</v>
      </c>
      <c r="Q1882" s="6" t="str">
        <f t="shared" si="176"/>
        <v>games</v>
      </c>
      <c r="R1882" t="str">
        <f t="shared" si="177"/>
        <v>mobile games</v>
      </c>
      <c r="S1882" s="10">
        <f t="shared" si="178"/>
        <v>42459.525231481486</v>
      </c>
      <c r="T1882" s="10">
        <f t="shared" si="179"/>
        <v>42430.566898148143</v>
      </c>
    </row>
    <row r="1883" spans="1:20"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172.68449999999999</v>
      </c>
      <c r="P1883">
        <f t="shared" si="175"/>
        <v>49.338428571428572</v>
      </c>
      <c r="Q1883" s="6" t="str">
        <f t="shared" si="176"/>
        <v>music</v>
      </c>
      <c r="R1883" t="str">
        <f t="shared" si="177"/>
        <v>indie rock</v>
      </c>
      <c r="S1883" s="10">
        <f t="shared" si="178"/>
        <v>42073.110983796301</v>
      </c>
      <c r="T1883" s="10">
        <f t="shared" si="179"/>
        <v>42043.152650462958</v>
      </c>
    </row>
    <row r="1884" spans="1:20"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100.8955223880597</v>
      </c>
      <c r="P1884">
        <f t="shared" si="175"/>
        <v>41.728395061728392</v>
      </c>
      <c r="Q1884" s="6" t="str">
        <f t="shared" si="176"/>
        <v>music</v>
      </c>
      <c r="R1884" t="str">
        <f t="shared" si="177"/>
        <v>indie rock</v>
      </c>
      <c r="S1884" s="10">
        <f t="shared" si="178"/>
        <v>41100.991666666669</v>
      </c>
      <c r="T1884" s="10">
        <f t="shared" si="179"/>
        <v>41067.949212962965</v>
      </c>
    </row>
    <row r="1885" spans="1:20"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104.8048048048048</v>
      </c>
      <c r="P1885">
        <f t="shared" si="175"/>
        <v>32.71875</v>
      </c>
      <c r="Q1885" s="6" t="str">
        <f t="shared" si="176"/>
        <v>music</v>
      </c>
      <c r="R1885" t="str">
        <f t="shared" si="177"/>
        <v>indie rock</v>
      </c>
      <c r="S1885" s="10">
        <f t="shared" si="178"/>
        <v>41007.906342592592</v>
      </c>
      <c r="T1885" s="10">
        <f t="shared" si="179"/>
        <v>40977.948009259257</v>
      </c>
    </row>
    <row r="1886" spans="1:20"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135.1</v>
      </c>
      <c r="P1886">
        <f t="shared" si="175"/>
        <v>51.96153846153846</v>
      </c>
      <c r="Q1886" s="6" t="str">
        <f t="shared" si="176"/>
        <v>music</v>
      </c>
      <c r="R1886" t="str">
        <f t="shared" si="177"/>
        <v>indie rock</v>
      </c>
      <c r="S1886" s="10">
        <f t="shared" si="178"/>
        <v>41240.5</v>
      </c>
      <c r="T1886" s="10">
        <f t="shared" si="179"/>
        <v>41205.198321759257</v>
      </c>
    </row>
    <row r="1887" spans="1:20"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116.32786885245903</v>
      </c>
      <c r="P1887">
        <f t="shared" si="175"/>
        <v>50.685714285714283</v>
      </c>
      <c r="Q1887" s="6" t="str">
        <f t="shared" si="176"/>
        <v>music</v>
      </c>
      <c r="R1887" t="str">
        <f t="shared" si="177"/>
        <v>indie rock</v>
      </c>
      <c r="S1887" s="10">
        <f t="shared" si="178"/>
        <v>41131.916666666664</v>
      </c>
      <c r="T1887" s="10">
        <f t="shared" si="179"/>
        <v>41099.093865740739</v>
      </c>
    </row>
    <row r="1888" spans="1:20"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102.08333333333333</v>
      </c>
      <c r="P1888">
        <f t="shared" si="175"/>
        <v>42.241379310344826</v>
      </c>
      <c r="Q1888" s="6" t="str">
        <f t="shared" si="176"/>
        <v>music</v>
      </c>
      <c r="R1888" t="str">
        <f t="shared" si="177"/>
        <v>indie rock</v>
      </c>
      <c r="S1888" s="10">
        <f t="shared" si="178"/>
        <v>41955.94835648148</v>
      </c>
      <c r="T1888" s="10">
        <f t="shared" si="179"/>
        <v>41925.906689814816</v>
      </c>
    </row>
    <row r="1889" spans="1:20"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111.16666666666666</v>
      </c>
      <c r="P1889">
        <f t="shared" si="175"/>
        <v>416.875</v>
      </c>
      <c r="Q1889" s="6" t="str">
        <f t="shared" si="176"/>
        <v>music</v>
      </c>
      <c r="R1889" t="str">
        <f t="shared" si="177"/>
        <v>indie rock</v>
      </c>
      <c r="S1889" s="10">
        <f t="shared" si="178"/>
        <v>42341.895833333328</v>
      </c>
      <c r="T1889" s="10">
        <f t="shared" si="179"/>
        <v>42323.800138888888</v>
      </c>
    </row>
    <row r="1890" spans="1:20"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166.08</v>
      </c>
      <c r="P1890">
        <f t="shared" si="175"/>
        <v>46.651685393258425</v>
      </c>
      <c r="Q1890" s="6" t="str">
        <f t="shared" si="176"/>
        <v>music</v>
      </c>
      <c r="R1890" t="str">
        <f t="shared" si="177"/>
        <v>indie rock</v>
      </c>
      <c r="S1890" s="10">
        <f t="shared" si="178"/>
        <v>40330.207638888889</v>
      </c>
      <c r="T1890" s="10">
        <f t="shared" si="179"/>
        <v>40299.239953703705</v>
      </c>
    </row>
    <row r="1891" spans="1:20"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106.60000000000001</v>
      </c>
      <c r="P1891">
        <f t="shared" si="175"/>
        <v>48.454545454545453</v>
      </c>
      <c r="Q1891" s="6" t="str">
        <f t="shared" si="176"/>
        <v>music</v>
      </c>
      <c r="R1891" t="str">
        <f t="shared" si="177"/>
        <v>indie rock</v>
      </c>
      <c r="S1891" s="10">
        <f t="shared" si="178"/>
        <v>41344.751689814817</v>
      </c>
      <c r="T1891" s="10">
        <f t="shared" si="179"/>
        <v>41299.793356481481</v>
      </c>
    </row>
    <row r="1892" spans="1:20"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144.58441666666667</v>
      </c>
      <c r="P1892">
        <f t="shared" si="175"/>
        <v>70.5289837398374</v>
      </c>
      <c r="Q1892" s="6" t="str">
        <f t="shared" si="176"/>
        <v>music</v>
      </c>
      <c r="R1892" t="str">
        <f t="shared" si="177"/>
        <v>indie rock</v>
      </c>
      <c r="S1892" s="10">
        <f t="shared" si="178"/>
        <v>41258.786203703705</v>
      </c>
      <c r="T1892" s="10">
        <f t="shared" si="179"/>
        <v>41228.786203703705</v>
      </c>
    </row>
    <row r="1893" spans="1:20" ht="45"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105.55000000000001</v>
      </c>
      <c r="P1893">
        <f t="shared" si="175"/>
        <v>87.958333333333329</v>
      </c>
      <c r="Q1893" s="6" t="str">
        <f t="shared" si="176"/>
        <v>music</v>
      </c>
      <c r="R1893" t="str">
        <f t="shared" si="177"/>
        <v>indie rock</v>
      </c>
      <c r="S1893" s="10">
        <f t="shared" si="178"/>
        <v>40381.25</v>
      </c>
      <c r="T1893" s="10">
        <f t="shared" si="179"/>
        <v>40335.798078703701</v>
      </c>
    </row>
    <row r="1894" spans="1:20"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136.60000000000002</v>
      </c>
      <c r="P1894">
        <f t="shared" si="175"/>
        <v>26.26923076923077</v>
      </c>
      <c r="Q1894" s="6" t="str">
        <f t="shared" si="176"/>
        <v>music</v>
      </c>
      <c r="R1894" t="str">
        <f t="shared" si="177"/>
        <v>indie rock</v>
      </c>
      <c r="S1894" s="10">
        <f t="shared" si="178"/>
        <v>40701.637511574074</v>
      </c>
      <c r="T1894" s="10">
        <f t="shared" si="179"/>
        <v>40671.637511574074</v>
      </c>
    </row>
    <row r="1895" spans="1:20"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f t="shared" si="175"/>
        <v>57.777777777777779</v>
      </c>
      <c r="Q1895" s="6" t="str">
        <f t="shared" si="176"/>
        <v>music</v>
      </c>
      <c r="R1895" t="str">
        <f t="shared" si="177"/>
        <v>indie rock</v>
      </c>
      <c r="S1895" s="10">
        <f t="shared" si="178"/>
        <v>40649.165972222225</v>
      </c>
      <c r="T1895" s="10">
        <f t="shared" si="179"/>
        <v>40632.94195601852</v>
      </c>
    </row>
    <row r="1896" spans="1: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114.5</v>
      </c>
      <c r="P1896">
        <f t="shared" si="175"/>
        <v>57.25</v>
      </c>
      <c r="Q1896" s="6" t="str">
        <f t="shared" si="176"/>
        <v>music</v>
      </c>
      <c r="R1896" t="str">
        <f t="shared" si="177"/>
        <v>indie rock</v>
      </c>
      <c r="S1896" s="10">
        <f t="shared" si="178"/>
        <v>40951.904895833337</v>
      </c>
      <c r="T1896" s="10">
        <f t="shared" si="179"/>
        <v>40920.904895833337</v>
      </c>
    </row>
    <row r="1897" spans="1:20"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101.71957671957672</v>
      </c>
      <c r="P1897">
        <f t="shared" si="175"/>
        <v>196.34042553191489</v>
      </c>
      <c r="Q1897" s="6" t="str">
        <f t="shared" si="176"/>
        <v>music</v>
      </c>
      <c r="R1897" t="str">
        <f t="shared" si="177"/>
        <v>indie rock</v>
      </c>
      <c r="S1897" s="10">
        <f t="shared" si="178"/>
        <v>42297.746782407412</v>
      </c>
      <c r="T1897" s="10">
        <f t="shared" si="179"/>
        <v>42267.746782407412</v>
      </c>
    </row>
    <row r="1898" spans="1:20"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123.94678492239468</v>
      </c>
      <c r="P1898">
        <f t="shared" si="175"/>
        <v>43</v>
      </c>
      <c r="Q1898" s="6" t="str">
        <f t="shared" si="176"/>
        <v>music</v>
      </c>
      <c r="R1898" t="str">
        <f t="shared" si="177"/>
        <v>indie rock</v>
      </c>
      <c r="S1898" s="10">
        <f t="shared" si="178"/>
        <v>41011.710243055553</v>
      </c>
      <c r="T1898" s="10">
        <f t="shared" si="179"/>
        <v>40981.710243055553</v>
      </c>
    </row>
    <row r="1899" spans="1:20"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102.45669291338582</v>
      </c>
      <c r="P1899">
        <f t="shared" si="175"/>
        <v>35.551912568306008</v>
      </c>
      <c r="Q1899" s="6" t="str">
        <f t="shared" si="176"/>
        <v>music</v>
      </c>
      <c r="R1899" t="str">
        <f t="shared" si="177"/>
        <v>indie rock</v>
      </c>
      <c r="S1899" s="10">
        <f t="shared" si="178"/>
        <v>41702.875</v>
      </c>
      <c r="T1899" s="10">
        <f t="shared" si="179"/>
        <v>41680.583402777782</v>
      </c>
    </row>
    <row r="1900" spans="1:20"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144.5</v>
      </c>
      <c r="P1900">
        <f t="shared" si="175"/>
        <v>68.80952380952381</v>
      </c>
      <c r="Q1900" s="6" t="str">
        <f t="shared" si="176"/>
        <v>music</v>
      </c>
      <c r="R1900" t="str">
        <f t="shared" si="177"/>
        <v>indie rock</v>
      </c>
      <c r="S1900" s="10">
        <f t="shared" si="178"/>
        <v>42401.75</v>
      </c>
      <c r="T1900" s="10">
        <f t="shared" si="179"/>
        <v>42366.192974537036</v>
      </c>
    </row>
    <row r="1901" spans="1:20"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133.33333333333331</v>
      </c>
      <c r="P1901">
        <f t="shared" si="175"/>
        <v>28.571428571428573</v>
      </c>
      <c r="Q1901" s="6" t="str">
        <f t="shared" si="176"/>
        <v>music</v>
      </c>
      <c r="R1901" t="str">
        <f t="shared" si="177"/>
        <v>indie rock</v>
      </c>
      <c r="S1901" s="10">
        <f t="shared" si="178"/>
        <v>42088.90006944444</v>
      </c>
      <c r="T1901" s="10">
        <f t="shared" si="179"/>
        <v>42058.941736111112</v>
      </c>
    </row>
    <row r="1902" spans="1:20"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109.3644</v>
      </c>
      <c r="P1902">
        <f t="shared" si="175"/>
        <v>50.631666666666668</v>
      </c>
      <c r="Q1902" s="6" t="str">
        <f t="shared" si="176"/>
        <v>music</v>
      </c>
      <c r="R1902" t="str">
        <f t="shared" si="177"/>
        <v>indie rock</v>
      </c>
      <c r="S1902" s="10">
        <f t="shared" si="178"/>
        <v>41188.415972222225</v>
      </c>
      <c r="T1902" s="10">
        <f t="shared" si="179"/>
        <v>41160.871886574074</v>
      </c>
    </row>
    <row r="1903" spans="1:20"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2.6969696969696968</v>
      </c>
      <c r="P1903">
        <f t="shared" si="175"/>
        <v>106.8</v>
      </c>
      <c r="Q1903" s="6" t="str">
        <f t="shared" si="176"/>
        <v>technology</v>
      </c>
      <c r="R1903" t="str">
        <f t="shared" si="177"/>
        <v>gadgets</v>
      </c>
      <c r="S1903" s="10">
        <f t="shared" si="178"/>
        <v>42146.541666666672</v>
      </c>
      <c r="T1903" s="10">
        <f t="shared" si="179"/>
        <v>42116.54315972222</v>
      </c>
    </row>
    <row r="1904" spans="1:20"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1.2</v>
      </c>
      <c r="P1904">
        <f t="shared" si="175"/>
        <v>4</v>
      </c>
      <c r="Q1904" s="6" t="str">
        <f t="shared" si="176"/>
        <v>technology</v>
      </c>
      <c r="R1904" t="str">
        <f t="shared" si="177"/>
        <v>gadgets</v>
      </c>
      <c r="S1904" s="10">
        <f t="shared" si="178"/>
        <v>42067.789895833332</v>
      </c>
      <c r="T1904" s="10">
        <f t="shared" si="179"/>
        <v>42037.789895833332</v>
      </c>
    </row>
    <row r="1905" spans="1:20"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46.6</v>
      </c>
      <c r="P1905">
        <f t="shared" si="175"/>
        <v>34.097560975609753</v>
      </c>
      <c r="Q1905" s="6" t="str">
        <f t="shared" si="176"/>
        <v>technology</v>
      </c>
      <c r="R1905" t="str">
        <f t="shared" si="177"/>
        <v>gadgets</v>
      </c>
      <c r="S1905" s="10">
        <f t="shared" si="178"/>
        <v>42762.770729166667</v>
      </c>
      <c r="T1905" s="10">
        <f t="shared" si="179"/>
        <v>42702.770729166667</v>
      </c>
    </row>
    <row r="1906" spans="1:20"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0.1</v>
      </c>
      <c r="P1906">
        <f t="shared" si="175"/>
        <v>25</v>
      </c>
      <c r="Q1906" s="6" t="str">
        <f t="shared" si="176"/>
        <v>technology</v>
      </c>
      <c r="R1906" t="str">
        <f t="shared" si="177"/>
        <v>gadgets</v>
      </c>
      <c r="S1906" s="10">
        <f t="shared" si="178"/>
        <v>42371.685428240744</v>
      </c>
      <c r="T1906" s="10">
        <f t="shared" si="179"/>
        <v>42326.685428240744</v>
      </c>
    </row>
    <row r="1907" spans="1:20"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0.16800000000000001</v>
      </c>
      <c r="P1907">
        <f t="shared" si="175"/>
        <v>10.5</v>
      </c>
      <c r="Q1907" s="6" t="str">
        <f t="shared" si="176"/>
        <v>technology</v>
      </c>
      <c r="R1907" t="str">
        <f t="shared" si="177"/>
        <v>gadgets</v>
      </c>
      <c r="S1907" s="10">
        <f t="shared" si="178"/>
        <v>41889.925856481481</v>
      </c>
      <c r="T1907" s="10">
        <f t="shared" si="179"/>
        <v>41859.925856481481</v>
      </c>
    </row>
    <row r="1908" spans="1:20"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42.76</v>
      </c>
      <c r="P1908">
        <f t="shared" si="175"/>
        <v>215.95959595959596</v>
      </c>
      <c r="Q1908" s="6" t="str">
        <f t="shared" si="176"/>
        <v>technology</v>
      </c>
      <c r="R1908" t="str">
        <f t="shared" si="177"/>
        <v>gadgets</v>
      </c>
      <c r="S1908" s="10">
        <f t="shared" si="178"/>
        <v>42544.671099537038</v>
      </c>
      <c r="T1908" s="10">
        <f t="shared" si="179"/>
        <v>42514.671099537038</v>
      </c>
    </row>
    <row r="1909" spans="1:20"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0.28333333333333333</v>
      </c>
      <c r="P1909">
        <f t="shared" si="175"/>
        <v>21.25</v>
      </c>
      <c r="Q1909" s="6" t="str">
        <f t="shared" si="176"/>
        <v>technology</v>
      </c>
      <c r="R1909" t="str">
        <f t="shared" si="177"/>
        <v>gadgets</v>
      </c>
      <c r="S1909" s="10">
        <f t="shared" si="178"/>
        <v>41782.587094907409</v>
      </c>
      <c r="T1909" s="10">
        <f t="shared" si="179"/>
        <v>41767.587094907409</v>
      </c>
    </row>
    <row r="1910" spans="1:20"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1.7319999999999998</v>
      </c>
      <c r="P1910">
        <f t="shared" si="175"/>
        <v>108.25</v>
      </c>
      <c r="Q1910" s="6" t="str">
        <f t="shared" si="176"/>
        <v>technology</v>
      </c>
      <c r="R1910" t="str">
        <f t="shared" si="177"/>
        <v>gadgets</v>
      </c>
      <c r="S1910" s="10">
        <f t="shared" si="178"/>
        <v>42733.917824074073</v>
      </c>
      <c r="T1910" s="10">
        <f t="shared" si="179"/>
        <v>42703.917824074073</v>
      </c>
    </row>
    <row r="1911" spans="1:20"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14.111428571428572</v>
      </c>
      <c r="P1911">
        <f t="shared" si="175"/>
        <v>129.97368421052633</v>
      </c>
      <c r="Q1911" s="6" t="str">
        <f t="shared" si="176"/>
        <v>technology</v>
      </c>
      <c r="R1911" t="str">
        <f t="shared" si="177"/>
        <v>gadgets</v>
      </c>
      <c r="S1911" s="10">
        <f t="shared" si="178"/>
        <v>41935.429155092592</v>
      </c>
      <c r="T1911" s="10">
        <f t="shared" si="179"/>
        <v>41905.429155092592</v>
      </c>
    </row>
    <row r="1912" spans="1:20"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39.395294117647055</v>
      </c>
      <c r="P1912">
        <f t="shared" si="175"/>
        <v>117.49473684210527</v>
      </c>
      <c r="Q1912" s="6" t="str">
        <f t="shared" si="176"/>
        <v>technology</v>
      </c>
      <c r="R1912" t="str">
        <f t="shared" si="177"/>
        <v>gadgets</v>
      </c>
      <c r="S1912" s="10">
        <f t="shared" si="178"/>
        <v>42308.947916666672</v>
      </c>
      <c r="T1912" s="10">
        <f t="shared" si="179"/>
        <v>42264.963159722218</v>
      </c>
    </row>
    <row r="1913" spans="1:20"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2.3529411764705882E-2</v>
      </c>
      <c r="P1913">
        <f t="shared" si="175"/>
        <v>10</v>
      </c>
      <c r="Q1913" s="6" t="str">
        <f t="shared" si="176"/>
        <v>technology</v>
      </c>
      <c r="R1913" t="str">
        <f t="shared" si="177"/>
        <v>gadgets</v>
      </c>
      <c r="S1913" s="10">
        <f t="shared" si="178"/>
        <v>41860.033958333333</v>
      </c>
      <c r="T1913" s="10">
        <f t="shared" si="179"/>
        <v>41830.033958333333</v>
      </c>
    </row>
    <row r="1914" spans="1:20"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59.3</v>
      </c>
      <c r="P1914">
        <f t="shared" si="175"/>
        <v>70.595238095238102</v>
      </c>
      <c r="Q1914" s="6" t="str">
        <f t="shared" si="176"/>
        <v>technology</v>
      </c>
      <c r="R1914" t="str">
        <f t="shared" si="177"/>
        <v>gadgets</v>
      </c>
      <c r="S1914" s="10">
        <f t="shared" si="178"/>
        <v>42159.226388888885</v>
      </c>
      <c r="T1914" s="10">
        <f t="shared" si="179"/>
        <v>42129.226388888885</v>
      </c>
    </row>
    <row r="1915" spans="1:20"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1.3270833333333334</v>
      </c>
      <c r="P1915">
        <f t="shared" si="175"/>
        <v>24.5</v>
      </c>
      <c r="Q1915" s="6" t="str">
        <f t="shared" si="176"/>
        <v>technology</v>
      </c>
      <c r="R1915" t="str">
        <f t="shared" si="177"/>
        <v>gadgets</v>
      </c>
      <c r="S1915" s="10">
        <f t="shared" si="178"/>
        <v>41920.511319444442</v>
      </c>
      <c r="T1915" s="10">
        <f t="shared" si="179"/>
        <v>41890.511319444442</v>
      </c>
    </row>
    <row r="1916" spans="1:20"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9.0090090090090094</v>
      </c>
      <c r="P1916">
        <f t="shared" si="175"/>
        <v>30</v>
      </c>
      <c r="Q1916" s="6" t="str">
        <f t="shared" si="176"/>
        <v>technology</v>
      </c>
      <c r="R1916" t="str">
        <f t="shared" si="177"/>
        <v>gadgets</v>
      </c>
      <c r="S1916" s="10">
        <f t="shared" si="178"/>
        <v>41944.165972222225</v>
      </c>
      <c r="T1916" s="10">
        <f t="shared" si="179"/>
        <v>41929.174456018518</v>
      </c>
    </row>
    <row r="1917" spans="1:20"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1.6</v>
      </c>
      <c r="P1917">
        <f t="shared" si="175"/>
        <v>2</v>
      </c>
      <c r="Q1917" s="6" t="str">
        <f t="shared" si="176"/>
        <v>technology</v>
      </c>
      <c r="R1917" t="str">
        <f t="shared" si="177"/>
        <v>gadgets</v>
      </c>
      <c r="S1917" s="10">
        <f t="shared" si="178"/>
        <v>41884.04886574074</v>
      </c>
      <c r="T1917" s="10">
        <f t="shared" si="179"/>
        <v>41864.04886574074</v>
      </c>
    </row>
    <row r="1918" spans="1:20"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0.51</v>
      </c>
      <c r="P1918">
        <f t="shared" si="175"/>
        <v>17</v>
      </c>
      <c r="Q1918" s="6" t="str">
        <f t="shared" si="176"/>
        <v>technology</v>
      </c>
      <c r="R1918" t="str">
        <f t="shared" si="177"/>
        <v>gadgets</v>
      </c>
      <c r="S1918" s="10">
        <f t="shared" si="178"/>
        <v>42681.758969907409</v>
      </c>
      <c r="T1918" s="10">
        <f t="shared" si="179"/>
        <v>42656.717303240745</v>
      </c>
    </row>
    <row r="1919" spans="1:20"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52.570512820512818</v>
      </c>
      <c r="P1919">
        <f t="shared" si="175"/>
        <v>2928.9285714285716</v>
      </c>
      <c r="Q1919" s="6" t="str">
        <f t="shared" si="176"/>
        <v>technology</v>
      </c>
      <c r="R1919" t="str">
        <f t="shared" si="177"/>
        <v>gadgets</v>
      </c>
      <c r="S1919" s="10">
        <f t="shared" si="178"/>
        <v>42776.270057870366</v>
      </c>
      <c r="T1919" s="10">
        <f t="shared" si="179"/>
        <v>42746.270057870366</v>
      </c>
    </row>
    <row r="1920" spans="1:20"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1.04</v>
      </c>
      <c r="P1920">
        <f t="shared" si="175"/>
        <v>28.888888888888889</v>
      </c>
      <c r="Q1920" s="6" t="str">
        <f t="shared" si="176"/>
        <v>technology</v>
      </c>
      <c r="R1920" t="str">
        <f t="shared" si="177"/>
        <v>gadgets</v>
      </c>
      <c r="S1920" s="10">
        <f t="shared" si="178"/>
        <v>41863.789942129632</v>
      </c>
      <c r="T1920" s="10">
        <f t="shared" si="179"/>
        <v>41828.789942129632</v>
      </c>
    </row>
    <row r="1921" spans="1:20"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47.4</v>
      </c>
      <c r="P1921">
        <f t="shared" si="175"/>
        <v>29.625</v>
      </c>
      <c r="Q1921" s="6" t="str">
        <f t="shared" si="176"/>
        <v>technology</v>
      </c>
      <c r="R1921" t="str">
        <f t="shared" si="177"/>
        <v>gadgets</v>
      </c>
      <c r="S1921" s="10">
        <f t="shared" si="178"/>
        <v>42143.875567129624</v>
      </c>
      <c r="T1921" s="10">
        <f t="shared" si="179"/>
        <v>42113.875567129624</v>
      </c>
    </row>
    <row r="1922" spans="1:20" ht="30"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4"/>
        <v>43.03</v>
      </c>
      <c r="P1922">
        <f t="shared" si="175"/>
        <v>40.980952380952381</v>
      </c>
      <c r="Q1922" s="6" t="str">
        <f t="shared" si="176"/>
        <v>technology</v>
      </c>
      <c r="R1922" t="str">
        <f t="shared" si="177"/>
        <v>gadgets</v>
      </c>
      <c r="S1922" s="10">
        <f t="shared" si="178"/>
        <v>42298.958333333328</v>
      </c>
      <c r="T1922" s="10">
        <f t="shared" si="179"/>
        <v>42270.875706018516</v>
      </c>
    </row>
    <row r="1923" spans="1:20"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0">E1923/D1923 * 100</f>
        <v>136.80000000000001</v>
      </c>
      <c r="P1923">
        <f t="shared" ref="P1923:P1986" si="181">E1923/L1923</f>
        <v>54</v>
      </c>
      <c r="Q1923" s="6" t="str">
        <f t="shared" ref="Q1923:Q1986" si="182">LEFT(N1923, SEARCH("/",N1923,1) - 1)</f>
        <v>music</v>
      </c>
      <c r="R1923" t="str">
        <f t="shared" ref="R1923:R1986" si="183">RIGHT(N1923, LEN(N1923) - SEARCH("/",N1923,1) )</f>
        <v>indie rock</v>
      </c>
      <c r="S1923" s="10">
        <f t="shared" ref="S1923:S1986" si="184">(((I1923/60)/60)/24) + DATE(1970,1,1)</f>
        <v>41104.221562500003</v>
      </c>
      <c r="T1923" s="10">
        <f t="shared" ref="T1923:T1986" si="185">(((J1923/60)/60)/24) + DATE(1970,1,1)</f>
        <v>41074.221562500003</v>
      </c>
    </row>
    <row r="1924" spans="1:20"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115.55</v>
      </c>
      <c r="P1924">
        <f t="shared" si="181"/>
        <v>36.109375</v>
      </c>
      <c r="Q1924" s="6" t="str">
        <f t="shared" si="182"/>
        <v>music</v>
      </c>
      <c r="R1924" t="str">
        <f t="shared" si="183"/>
        <v>indie rock</v>
      </c>
      <c r="S1924" s="10">
        <f t="shared" si="184"/>
        <v>41620.255868055552</v>
      </c>
      <c r="T1924" s="10">
        <f t="shared" si="185"/>
        <v>41590.255868055552</v>
      </c>
    </row>
    <row r="1925" spans="1:20" ht="30"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240.79999999999998</v>
      </c>
      <c r="P1925">
        <f t="shared" si="181"/>
        <v>23.153846153846153</v>
      </c>
      <c r="Q1925" s="6" t="str">
        <f t="shared" si="182"/>
        <v>music</v>
      </c>
      <c r="R1925" t="str">
        <f t="shared" si="183"/>
        <v>indie rock</v>
      </c>
      <c r="S1925" s="10">
        <f t="shared" si="184"/>
        <v>40813.207638888889</v>
      </c>
      <c r="T1925" s="10">
        <f t="shared" si="185"/>
        <v>40772.848749999997</v>
      </c>
    </row>
    <row r="1926" spans="1:20"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114.39999999999999</v>
      </c>
      <c r="P1926">
        <f t="shared" si="181"/>
        <v>104</v>
      </c>
      <c r="Q1926" s="6" t="str">
        <f t="shared" si="182"/>
        <v>music</v>
      </c>
      <c r="R1926" t="str">
        <f t="shared" si="183"/>
        <v>indie rock</v>
      </c>
      <c r="S1926" s="10">
        <f t="shared" si="184"/>
        <v>41654.814583333333</v>
      </c>
      <c r="T1926" s="10">
        <f t="shared" si="185"/>
        <v>41626.761053240742</v>
      </c>
    </row>
    <row r="1927" spans="1:20"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110.33333333333333</v>
      </c>
      <c r="P1927">
        <f t="shared" si="181"/>
        <v>31.826923076923077</v>
      </c>
      <c r="Q1927" s="6" t="str">
        <f t="shared" si="182"/>
        <v>music</v>
      </c>
      <c r="R1927" t="str">
        <f t="shared" si="183"/>
        <v>indie rock</v>
      </c>
      <c r="S1927" s="10">
        <f t="shared" si="184"/>
        <v>41558</v>
      </c>
      <c r="T1927" s="10">
        <f t="shared" si="185"/>
        <v>41535.90148148148</v>
      </c>
    </row>
    <row r="1928" spans="1:20" ht="45"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195.37933333333334</v>
      </c>
      <c r="P1928">
        <f t="shared" si="181"/>
        <v>27.3896261682243</v>
      </c>
      <c r="Q1928" s="6" t="str">
        <f t="shared" si="182"/>
        <v>music</v>
      </c>
      <c r="R1928" t="str">
        <f t="shared" si="183"/>
        <v>indie rock</v>
      </c>
      <c r="S1928" s="10">
        <f t="shared" si="184"/>
        <v>40484.018055555556</v>
      </c>
      <c r="T1928" s="10">
        <f t="shared" si="185"/>
        <v>40456.954351851848</v>
      </c>
    </row>
    <row r="1929" spans="1: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103.33333333333334</v>
      </c>
      <c r="P1929">
        <f t="shared" si="181"/>
        <v>56.363636363636367</v>
      </c>
      <c r="Q1929" s="6" t="str">
        <f t="shared" si="182"/>
        <v>music</v>
      </c>
      <c r="R1929" t="str">
        <f t="shared" si="183"/>
        <v>indie rock</v>
      </c>
      <c r="S1929" s="10">
        <f t="shared" si="184"/>
        <v>40976.207638888889</v>
      </c>
      <c r="T1929" s="10">
        <f t="shared" si="185"/>
        <v>40960.861562500002</v>
      </c>
    </row>
    <row r="1930" spans="1:20"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103.1372549019608</v>
      </c>
      <c r="P1930">
        <f t="shared" si="181"/>
        <v>77.352941176470594</v>
      </c>
      <c r="Q1930" s="6" t="str">
        <f t="shared" si="182"/>
        <v>music</v>
      </c>
      <c r="R1930" t="str">
        <f t="shared" si="183"/>
        <v>indie rock</v>
      </c>
      <c r="S1930" s="10">
        <f t="shared" si="184"/>
        <v>41401.648078703707</v>
      </c>
      <c r="T1930" s="10">
        <f t="shared" si="185"/>
        <v>41371.648078703707</v>
      </c>
    </row>
    <row r="1931" spans="1:20"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100.3125</v>
      </c>
      <c r="P1931">
        <f t="shared" si="181"/>
        <v>42.8</v>
      </c>
      <c r="Q1931" s="6" t="str">
        <f t="shared" si="182"/>
        <v>music</v>
      </c>
      <c r="R1931" t="str">
        <f t="shared" si="183"/>
        <v>indie rock</v>
      </c>
      <c r="S1931" s="10">
        <f t="shared" si="184"/>
        <v>40729.021597222221</v>
      </c>
      <c r="T1931" s="10">
        <f t="shared" si="185"/>
        <v>40687.021597222221</v>
      </c>
    </row>
    <row r="1932" spans="1:20"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f t="shared" si="181"/>
        <v>48.846153846153847</v>
      </c>
      <c r="Q1932" s="6" t="str">
        <f t="shared" si="182"/>
        <v>music</v>
      </c>
      <c r="R1932" t="str">
        <f t="shared" si="183"/>
        <v>indie rock</v>
      </c>
      <c r="S1932" s="10">
        <f t="shared" si="184"/>
        <v>41462.558819444443</v>
      </c>
      <c r="T1932" s="10">
        <f t="shared" si="185"/>
        <v>41402.558819444443</v>
      </c>
    </row>
    <row r="1933" spans="1:20"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120.601</v>
      </c>
      <c r="P1933">
        <f t="shared" si="181"/>
        <v>48.240400000000001</v>
      </c>
      <c r="Q1933" s="6" t="str">
        <f t="shared" si="182"/>
        <v>music</v>
      </c>
      <c r="R1933" t="str">
        <f t="shared" si="183"/>
        <v>indie rock</v>
      </c>
      <c r="S1933" s="10">
        <f t="shared" si="184"/>
        <v>41051.145833333336</v>
      </c>
      <c r="T1933" s="10">
        <f t="shared" si="185"/>
        <v>41037.892465277779</v>
      </c>
    </row>
    <row r="1934" spans="1:20"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106.99047619047619</v>
      </c>
      <c r="P1934">
        <f t="shared" si="181"/>
        <v>70.212500000000006</v>
      </c>
      <c r="Q1934" s="6" t="str">
        <f t="shared" si="182"/>
        <v>music</v>
      </c>
      <c r="R1934" t="str">
        <f t="shared" si="183"/>
        <v>indie rock</v>
      </c>
      <c r="S1934" s="10">
        <f t="shared" si="184"/>
        <v>40932.809872685182</v>
      </c>
      <c r="T1934" s="10">
        <f t="shared" si="185"/>
        <v>40911.809872685182</v>
      </c>
    </row>
    <row r="1935" spans="1:20"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172.43333333333334</v>
      </c>
      <c r="P1935">
        <f t="shared" si="181"/>
        <v>94.054545454545448</v>
      </c>
      <c r="Q1935" s="6" t="str">
        <f t="shared" si="182"/>
        <v>music</v>
      </c>
      <c r="R1935" t="str">
        <f t="shared" si="183"/>
        <v>indie rock</v>
      </c>
      <c r="S1935" s="10">
        <f t="shared" si="184"/>
        <v>41909.130868055552</v>
      </c>
      <c r="T1935" s="10">
        <f t="shared" si="185"/>
        <v>41879.130868055552</v>
      </c>
    </row>
    <row r="1936" spans="1:20"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123.61999999999999</v>
      </c>
      <c r="P1936">
        <f t="shared" si="181"/>
        <v>80.272727272727266</v>
      </c>
      <c r="Q1936" s="6" t="str">
        <f t="shared" si="182"/>
        <v>music</v>
      </c>
      <c r="R1936" t="str">
        <f t="shared" si="183"/>
        <v>indie rock</v>
      </c>
      <c r="S1936" s="10">
        <f t="shared" si="184"/>
        <v>40902.208333333336</v>
      </c>
      <c r="T1936" s="10">
        <f t="shared" si="185"/>
        <v>40865.867141203707</v>
      </c>
    </row>
    <row r="1937" spans="1:20"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108.4</v>
      </c>
      <c r="P1937">
        <f t="shared" si="181"/>
        <v>54.2</v>
      </c>
      <c r="Q1937" s="6" t="str">
        <f t="shared" si="182"/>
        <v>music</v>
      </c>
      <c r="R1937" t="str">
        <f t="shared" si="183"/>
        <v>indie rock</v>
      </c>
      <c r="S1937" s="10">
        <f t="shared" si="184"/>
        <v>41811.207638888889</v>
      </c>
      <c r="T1937" s="10">
        <f t="shared" si="185"/>
        <v>41773.932534722226</v>
      </c>
    </row>
    <row r="1938" spans="1:20"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116.52013333333333</v>
      </c>
      <c r="P1938">
        <f t="shared" si="181"/>
        <v>60.26903448275862</v>
      </c>
      <c r="Q1938" s="6" t="str">
        <f t="shared" si="182"/>
        <v>music</v>
      </c>
      <c r="R1938" t="str">
        <f t="shared" si="183"/>
        <v>indie rock</v>
      </c>
      <c r="S1938" s="10">
        <f t="shared" si="184"/>
        <v>40883.249305555553</v>
      </c>
      <c r="T1938" s="10">
        <f t="shared" si="185"/>
        <v>40852.889699074076</v>
      </c>
    </row>
    <row r="1939" spans="1:20"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187.245</v>
      </c>
      <c r="P1939">
        <f t="shared" si="181"/>
        <v>38.740344827586206</v>
      </c>
      <c r="Q1939" s="6" t="str">
        <f t="shared" si="182"/>
        <v>music</v>
      </c>
      <c r="R1939" t="str">
        <f t="shared" si="183"/>
        <v>indie rock</v>
      </c>
      <c r="S1939" s="10">
        <f t="shared" si="184"/>
        <v>41075.165972222225</v>
      </c>
      <c r="T1939" s="10">
        <f t="shared" si="185"/>
        <v>41059.118993055556</v>
      </c>
    </row>
    <row r="1940" spans="1:20"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115.93333333333334</v>
      </c>
      <c r="P1940">
        <f t="shared" si="181"/>
        <v>152.54385964912279</v>
      </c>
      <c r="Q1940" s="6" t="str">
        <f t="shared" si="182"/>
        <v>music</v>
      </c>
      <c r="R1940" t="str">
        <f t="shared" si="183"/>
        <v>indie rock</v>
      </c>
      <c r="S1940" s="10">
        <f t="shared" si="184"/>
        <v>41457.208333333336</v>
      </c>
      <c r="T1940" s="10">
        <f t="shared" si="185"/>
        <v>41426.259618055556</v>
      </c>
    </row>
    <row r="1941" spans="1:20"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110.7</v>
      </c>
      <c r="P1941">
        <f t="shared" si="181"/>
        <v>115.3125</v>
      </c>
      <c r="Q1941" s="6" t="str">
        <f t="shared" si="182"/>
        <v>music</v>
      </c>
      <c r="R1941" t="str">
        <f t="shared" si="183"/>
        <v>indie rock</v>
      </c>
      <c r="S1941" s="10">
        <f t="shared" si="184"/>
        <v>41343.943379629629</v>
      </c>
      <c r="T1941" s="10">
        <f t="shared" si="185"/>
        <v>41313.985046296293</v>
      </c>
    </row>
    <row r="1942" spans="1:20"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170.92307692307693</v>
      </c>
      <c r="P1942">
        <f t="shared" si="181"/>
        <v>35.838709677419352</v>
      </c>
      <c r="Q1942" s="6" t="str">
        <f t="shared" si="182"/>
        <v>music</v>
      </c>
      <c r="R1942" t="str">
        <f t="shared" si="183"/>
        <v>indie rock</v>
      </c>
      <c r="S1942" s="10">
        <f t="shared" si="184"/>
        <v>40709.165972222225</v>
      </c>
      <c r="T1942" s="10">
        <f t="shared" si="185"/>
        <v>40670.507326388892</v>
      </c>
    </row>
    <row r="1943" spans="1:20"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126.11835600000001</v>
      </c>
      <c r="P1943">
        <f t="shared" si="181"/>
        <v>64.570118779438872</v>
      </c>
      <c r="Q1943" s="6" t="str">
        <f t="shared" si="182"/>
        <v>technology</v>
      </c>
      <c r="R1943" t="str">
        <f t="shared" si="183"/>
        <v>hardware</v>
      </c>
      <c r="S1943" s="10">
        <f t="shared" si="184"/>
        <v>41774.290868055556</v>
      </c>
      <c r="T1943" s="10">
        <f t="shared" si="185"/>
        <v>41744.290868055556</v>
      </c>
    </row>
    <row r="1944" spans="1:20"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138.44033333333334</v>
      </c>
      <c r="P1944">
        <f t="shared" si="181"/>
        <v>87.436000000000007</v>
      </c>
      <c r="Q1944" s="6" t="str">
        <f t="shared" si="182"/>
        <v>technology</v>
      </c>
      <c r="R1944" t="str">
        <f t="shared" si="183"/>
        <v>hardware</v>
      </c>
      <c r="S1944" s="10">
        <f t="shared" si="184"/>
        <v>40728.828009259261</v>
      </c>
      <c r="T1944" s="10">
        <f t="shared" si="185"/>
        <v>40638.828009259261</v>
      </c>
    </row>
    <row r="1945" spans="1:20"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1705.2499999999998</v>
      </c>
      <c r="P1945">
        <f t="shared" si="181"/>
        <v>68.815577078288939</v>
      </c>
      <c r="Q1945" s="6" t="str">
        <f t="shared" si="182"/>
        <v>technology</v>
      </c>
      <c r="R1945" t="str">
        <f t="shared" si="183"/>
        <v>hardware</v>
      </c>
      <c r="S1945" s="10">
        <f t="shared" si="184"/>
        <v>42593.269861111112</v>
      </c>
      <c r="T1945" s="10">
        <f t="shared" si="185"/>
        <v>42548.269861111112</v>
      </c>
    </row>
    <row r="1946" spans="1:20"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788.05550000000005</v>
      </c>
      <c r="P1946">
        <f t="shared" si="181"/>
        <v>176.200223588597</v>
      </c>
      <c r="Q1946" s="6" t="str">
        <f t="shared" si="182"/>
        <v>technology</v>
      </c>
      <c r="R1946" t="str">
        <f t="shared" si="183"/>
        <v>hardware</v>
      </c>
      <c r="S1946" s="10">
        <f t="shared" si="184"/>
        <v>41760.584374999999</v>
      </c>
      <c r="T1946" s="10">
        <f t="shared" si="185"/>
        <v>41730.584374999999</v>
      </c>
    </row>
    <row r="1947" spans="1:20"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348.01799999999997</v>
      </c>
      <c r="P1947">
        <f t="shared" si="181"/>
        <v>511.79117647058825</v>
      </c>
      <c r="Q1947" s="6" t="str">
        <f t="shared" si="182"/>
        <v>technology</v>
      </c>
      <c r="R1947" t="str">
        <f t="shared" si="183"/>
        <v>hardware</v>
      </c>
      <c r="S1947" s="10">
        <f t="shared" si="184"/>
        <v>42197.251828703709</v>
      </c>
      <c r="T1947" s="10">
        <f t="shared" si="185"/>
        <v>42157.251828703709</v>
      </c>
    </row>
    <row r="1948" spans="1:20"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149.74666666666667</v>
      </c>
      <c r="P1948">
        <f t="shared" si="181"/>
        <v>160.44285714285715</v>
      </c>
      <c r="Q1948" s="6" t="str">
        <f t="shared" si="182"/>
        <v>technology</v>
      </c>
      <c r="R1948" t="str">
        <f t="shared" si="183"/>
        <v>hardware</v>
      </c>
      <c r="S1948" s="10">
        <f t="shared" si="184"/>
        <v>41749.108344907407</v>
      </c>
      <c r="T1948" s="10">
        <f t="shared" si="185"/>
        <v>41689.150011574071</v>
      </c>
    </row>
    <row r="1949" spans="1:20"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100.63375000000001</v>
      </c>
      <c r="P1949">
        <f t="shared" si="181"/>
        <v>35.003043478260871</v>
      </c>
      <c r="Q1949" s="6" t="str">
        <f t="shared" si="182"/>
        <v>technology</v>
      </c>
      <c r="R1949" t="str">
        <f t="shared" si="183"/>
        <v>hardware</v>
      </c>
      <c r="S1949" s="10">
        <f t="shared" si="184"/>
        <v>40140.249305555553</v>
      </c>
      <c r="T1949" s="10">
        <f t="shared" si="185"/>
        <v>40102.918055555558</v>
      </c>
    </row>
    <row r="1950" spans="1:20"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800.21100000000001</v>
      </c>
      <c r="P1950">
        <f t="shared" si="181"/>
        <v>188.50671378091872</v>
      </c>
      <c r="Q1950" s="6" t="str">
        <f t="shared" si="182"/>
        <v>technology</v>
      </c>
      <c r="R1950" t="str">
        <f t="shared" si="183"/>
        <v>hardware</v>
      </c>
      <c r="S1950" s="10">
        <f t="shared" si="184"/>
        <v>42527.709722222222</v>
      </c>
      <c r="T1950" s="10">
        <f t="shared" si="185"/>
        <v>42473.604270833333</v>
      </c>
    </row>
    <row r="1951" spans="1:20"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106.00260000000002</v>
      </c>
      <c r="P1951">
        <f t="shared" si="181"/>
        <v>56.204984093319197</v>
      </c>
      <c r="Q1951" s="6" t="str">
        <f t="shared" si="182"/>
        <v>technology</v>
      </c>
      <c r="R1951" t="str">
        <f t="shared" si="183"/>
        <v>hardware</v>
      </c>
      <c r="S1951" s="10">
        <f t="shared" si="184"/>
        <v>41830.423043981478</v>
      </c>
      <c r="T1951" s="10">
        <f t="shared" si="185"/>
        <v>41800.423043981478</v>
      </c>
    </row>
    <row r="1952" spans="1:20"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200.51866666666669</v>
      </c>
      <c r="P1952">
        <f t="shared" si="181"/>
        <v>51.3054157782516</v>
      </c>
      <c r="Q1952" s="6" t="str">
        <f t="shared" si="182"/>
        <v>technology</v>
      </c>
      <c r="R1952" t="str">
        <f t="shared" si="183"/>
        <v>hardware</v>
      </c>
      <c r="S1952" s="10">
        <f t="shared" si="184"/>
        <v>40655.181400462963</v>
      </c>
      <c r="T1952" s="10">
        <f t="shared" si="185"/>
        <v>40624.181400462963</v>
      </c>
    </row>
    <row r="1953" spans="1:20"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212.44399999999999</v>
      </c>
      <c r="P1953">
        <f t="shared" si="181"/>
        <v>127.36450839328538</v>
      </c>
      <c r="Q1953" s="6" t="str">
        <f t="shared" si="182"/>
        <v>technology</v>
      </c>
      <c r="R1953" t="str">
        <f t="shared" si="183"/>
        <v>hardware</v>
      </c>
      <c r="S1953" s="10">
        <f t="shared" si="184"/>
        <v>42681.462233796294</v>
      </c>
      <c r="T1953" s="10">
        <f t="shared" si="185"/>
        <v>42651.420567129629</v>
      </c>
    </row>
    <row r="1954" spans="1:20"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198.47237142857145</v>
      </c>
      <c r="P1954">
        <f t="shared" si="181"/>
        <v>101.85532258064516</v>
      </c>
      <c r="Q1954" s="6" t="str">
        <f t="shared" si="182"/>
        <v>technology</v>
      </c>
      <c r="R1954" t="str">
        <f t="shared" si="183"/>
        <v>hardware</v>
      </c>
      <c r="S1954" s="10">
        <f t="shared" si="184"/>
        <v>41563.60665509259</v>
      </c>
      <c r="T1954" s="10">
        <f t="shared" si="185"/>
        <v>41526.60665509259</v>
      </c>
    </row>
    <row r="1955" spans="1:20"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225.94666666666666</v>
      </c>
      <c r="P1955">
        <f t="shared" si="181"/>
        <v>230.55782312925169</v>
      </c>
      <c r="Q1955" s="6" t="str">
        <f t="shared" si="182"/>
        <v>technology</v>
      </c>
      <c r="R1955" t="str">
        <f t="shared" si="183"/>
        <v>hardware</v>
      </c>
      <c r="S1955" s="10">
        <f t="shared" si="184"/>
        <v>40970.125</v>
      </c>
      <c r="T1955" s="10">
        <f t="shared" si="185"/>
        <v>40941.199826388889</v>
      </c>
    </row>
    <row r="1956" spans="1:20"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698.94800000000009</v>
      </c>
      <c r="P1956">
        <f t="shared" si="181"/>
        <v>842.10602409638557</v>
      </c>
      <c r="Q1956" s="6" t="str">
        <f t="shared" si="182"/>
        <v>technology</v>
      </c>
      <c r="R1956" t="str">
        <f t="shared" si="183"/>
        <v>hardware</v>
      </c>
      <c r="S1956" s="10">
        <f t="shared" si="184"/>
        <v>42441.208333333328</v>
      </c>
      <c r="T1956" s="10">
        <f t="shared" si="185"/>
        <v>42394.580740740741</v>
      </c>
    </row>
    <row r="1957" spans="1:20"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398.59528571428569</v>
      </c>
      <c r="P1957">
        <f t="shared" si="181"/>
        <v>577.27593103448271</v>
      </c>
      <c r="Q1957" s="6" t="str">
        <f t="shared" si="182"/>
        <v>technology</v>
      </c>
      <c r="R1957" t="str">
        <f t="shared" si="183"/>
        <v>hardware</v>
      </c>
      <c r="S1957" s="10">
        <f t="shared" si="184"/>
        <v>41052.791666666664</v>
      </c>
      <c r="T1957" s="10">
        <f t="shared" si="185"/>
        <v>41020.271770833337</v>
      </c>
    </row>
    <row r="1958" spans="1:20"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294.0333333333333</v>
      </c>
      <c r="P1958">
        <f t="shared" si="181"/>
        <v>483.34246575342468</v>
      </c>
      <c r="Q1958" s="6" t="str">
        <f t="shared" si="182"/>
        <v>technology</v>
      </c>
      <c r="R1958" t="str">
        <f t="shared" si="183"/>
        <v>hardware</v>
      </c>
      <c r="S1958" s="10">
        <f t="shared" si="184"/>
        <v>42112.882002314815</v>
      </c>
      <c r="T1958" s="10">
        <f t="shared" si="185"/>
        <v>42067.923668981486</v>
      </c>
    </row>
    <row r="1959" spans="1:20"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167.50470000000001</v>
      </c>
      <c r="P1959">
        <f t="shared" si="181"/>
        <v>76.138500000000008</v>
      </c>
      <c r="Q1959" s="6" t="str">
        <f t="shared" si="182"/>
        <v>technology</v>
      </c>
      <c r="R1959" t="str">
        <f t="shared" si="183"/>
        <v>hardware</v>
      </c>
      <c r="S1959" s="10">
        <f t="shared" si="184"/>
        <v>41209.098530092589</v>
      </c>
      <c r="T1959" s="10">
        <f t="shared" si="185"/>
        <v>41179.098530092589</v>
      </c>
    </row>
    <row r="1960" spans="1:20"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1435.5717142857143</v>
      </c>
      <c r="P1960">
        <f t="shared" si="181"/>
        <v>74.107684365781708</v>
      </c>
      <c r="Q1960" s="6" t="str">
        <f t="shared" si="182"/>
        <v>technology</v>
      </c>
      <c r="R1960" t="str">
        <f t="shared" si="183"/>
        <v>hardware</v>
      </c>
      <c r="S1960" s="10">
        <f t="shared" si="184"/>
        <v>41356.94630787037</v>
      </c>
      <c r="T1960" s="10">
        <f t="shared" si="185"/>
        <v>41326.987974537034</v>
      </c>
    </row>
    <row r="1961" spans="1:20"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156.73439999999999</v>
      </c>
      <c r="P1961">
        <f t="shared" si="181"/>
        <v>36.965660377358489</v>
      </c>
      <c r="Q1961" s="6" t="str">
        <f t="shared" si="182"/>
        <v>technology</v>
      </c>
      <c r="R1961" t="str">
        <f t="shared" si="183"/>
        <v>hardware</v>
      </c>
      <c r="S1961" s="10">
        <f t="shared" si="184"/>
        <v>41913</v>
      </c>
      <c r="T1961" s="10">
        <f t="shared" si="185"/>
        <v>41871.845601851855</v>
      </c>
    </row>
    <row r="1962" spans="1:20"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117.90285714285716</v>
      </c>
      <c r="P1962">
        <f t="shared" si="181"/>
        <v>2500.969696969697</v>
      </c>
      <c r="Q1962" s="6" t="str">
        <f t="shared" si="182"/>
        <v>technology</v>
      </c>
      <c r="R1962" t="str">
        <f t="shared" si="183"/>
        <v>hardware</v>
      </c>
      <c r="S1962" s="10">
        <f t="shared" si="184"/>
        <v>41994.362743055557</v>
      </c>
      <c r="T1962" s="10">
        <f t="shared" si="185"/>
        <v>41964.362743055557</v>
      </c>
    </row>
    <row r="1963" spans="1:20"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1105.3811999999998</v>
      </c>
      <c r="P1963">
        <f t="shared" si="181"/>
        <v>67.690214329454989</v>
      </c>
      <c r="Q1963" s="6" t="str">
        <f t="shared" si="182"/>
        <v>technology</v>
      </c>
      <c r="R1963" t="str">
        <f t="shared" si="183"/>
        <v>hardware</v>
      </c>
      <c r="S1963" s="10">
        <f t="shared" si="184"/>
        <v>41188.165972222225</v>
      </c>
      <c r="T1963" s="10">
        <f t="shared" si="185"/>
        <v>41148.194641203707</v>
      </c>
    </row>
    <row r="1964" spans="1:20"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192.92499999999998</v>
      </c>
      <c r="P1964">
        <f t="shared" si="181"/>
        <v>63.04738562091503</v>
      </c>
      <c r="Q1964" s="6" t="str">
        <f t="shared" si="182"/>
        <v>technology</v>
      </c>
      <c r="R1964" t="str">
        <f t="shared" si="183"/>
        <v>hardware</v>
      </c>
      <c r="S1964" s="10">
        <f t="shared" si="184"/>
        <v>41772.780509259261</v>
      </c>
      <c r="T1964" s="10">
        <f t="shared" si="185"/>
        <v>41742.780509259261</v>
      </c>
    </row>
    <row r="1965" spans="1:20"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126.8842105263158</v>
      </c>
      <c r="P1965">
        <f t="shared" si="181"/>
        <v>117.6</v>
      </c>
      <c r="Q1965" s="6" t="str">
        <f t="shared" si="182"/>
        <v>technology</v>
      </c>
      <c r="R1965" t="str">
        <f t="shared" si="183"/>
        <v>hardware</v>
      </c>
      <c r="S1965" s="10">
        <f t="shared" si="184"/>
        <v>41898.429791666669</v>
      </c>
      <c r="T1965" s="10">
        <f t="shared" si="185"/>
        <v>41863.429791666669</v>
      </c>
    </row>
    <row r="1966" spans="1:20"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259.57748878923763</v>
      </c>
      <c r="P1966">
        <f t="shared" si="181"/>
        <v>180.75185011709601</v>
      </c>
      <c r="Q1966" s="6" t="str">
        <f t="shared" si="182"/>
        <v>technology</v>
      </c>
      <c r="R1966" t="str">
        <f t="shared" si="183"/>
        <v>hardware</v>
      </c>
      <c r="S1966" s="10">
        <f t="shared" si="184"/>
        <v>42482.272824074069</v>
      </c>
      <c r="T1966" s="10">
        <f t="shared" si="185"/>
        <v>42452.272824074069</v>
      </c>
    </row>
    <row r="1967" spans="1:20"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262.27999999999997</v>
      </c>
      <c r="P1967">
        <f t="shared" si="181"/>
        <v>127.32038834951456</v>
      </c>
      <c r="Q1967" s="6" t="str">
        <f t="shared" si="182"/>
        <v>technology</v>
      </c>
      <c r="R1967" t="str">
        <f t="shared" si="183"/>
        <v>hardware</v>
      </c>
      <c r="S1967" s="10">
        <f t="shared" si="184"/>
        <v>40920.041666666664</v>
      </c>
      <c r="T1967" s="10">
        <f t="shared" si="185"/>
        <v>40898.089236111111</v>
      </c>
    </row>
    <row r="1968" spans="1:20"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206.74309000000002</v>
      </c>
      <c r="P1968">
        <f t="shared" si="181"/>
        <v>136.6444745538665</v>
      </c>
      <c r="Q1968" s="6" t="str">
        <f t="shared" si="182"/>
        <v>technology</v>
      </c>
      <c r="R1968" t="str">
        <f t="shared" si="183"/>
        <v>hardware</v>
      </c>
      <c r="S1968" s="10">
        <f t="shared" si="184"/>
        <v>41865.540486111109</v>
      </c>
      <c r="T1968" s="10">
        <f t="shared" si="185"/>
        <v>41835.540486111109</v>
      </c>
    </row>
    <row r="1969" spans="1:20"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370.13</v>
      </c>
      <c r="P1969">
        <f t="shared" si="181"/>
        <v>182.78024691358024</v>
      </c>
      <c r="Q1969" s="6" t="str">
        <f t="shared" si="182"/>
        <v>technology</v>
      </c>
      <c r="R1969" t="str">
        <f t="shared" si="183"/>
        <v>hardware</v>
      </c>
      <c r="S1969" s="10">
        <f t="shared" si="184"/>
        <v>41760.663530092592</v>
      </c>
      <c r="T1969" s="10">
        <f t="shared" si="185"/>
        <v>41730.663530092592</v>
      </c>
    </row>
    <row r="1970" spans="1:20"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284.96600000000001</v>
      </c>
      <c r="P1970">
        <f t="shared" si="181"/>
        <v>279.37843137254902</v>
      </c>
      <c r="Q1970" s="6" t="str">
        <f t="shared" si="182"/>
        <v>technology</v>
      </c>
      <c r="R1970" t="str">
        <f t="shared" si="183"/>
        <v>hardware</v>
      </c>
      <c r="S1970" s="10">
        <f t="shared" si="184"/>
        <v>42707.628645833334</v>
      </c>
      <c r="T1970" s="10">
        <f t="shared" si="185"/>
        <v>42676.586979166663</v>
      </c>
    </row>
    <row r="1971" spans="1:20"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579.08000000000004</v>
      </c>
      <c r="P1971">
        <f t="shared" si="181"/>
        <v>61.375728669846318</v>
      </c>
      <c r="Q1971" s="6" t="str">
        <f t="shared" si="182"/>
        <v>technology</v>
      </c>
      <c r="R1971" t="str">
        <f t="shared" si="183"/>
        <v>hardware</v>
      </c>
      <c r="S1971" s="10">
        <f t="shared" si="184"/>
        <v>42587.792453703703</v>
      </c>
      <c r="T1971" s="10">
        <f t="shared" si="185"/>
        <v>42557.792453703703</v>
      </c>
    </row>
    <row r="1972" spans="1:20"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1131.8</v>
      </c>
      <c r="P1972">
        <f t="shared" si="181"/>
        <v>80.727532097004286</v>
      </c>
      <c r="Q1972" s="6" t="str">
        <f t="shared" si="182"/>
        <v>technology</v>
      </c>
      <c r="R1972" t="str">
        <f t="shared" si="183"/>
        <v>hardware</v>
      </c>
      <c r="S1972" s="10">
        <f t="shared" si="184"/>
        <v>41384.151631944449</v>
      </c>
      <c r="T1972" s="10">
        <f t="shared" si="185"/>
        <v>41324.193298611113</v>
      </c>
    </row>
    <row r="1973" spans="1:20"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263.02771750000005</v>
      </c>
      <c r="P1973">
        <f t="shared" si="181"/>
        <v>272.35590732591254</v>
      </c>
      <c r="Q1973" s="6" t="str">
        <f t="shared" si="182"/>
        <v>technology</v>
      </c>
      <c r="R1973" t="str">
        <f t="shared" si="183"/>
        <v>hardware</v>
      </c>
      <c r="S1973" s="10">
        <f t="shared" si="184"/>
        <v>41593.166666666664</v>
      </c>
      <c r="T1973" s="10">
        <f t="shared" si="185"/>
        <v>41561.500706018516</v>
      </c>
    </row>
    <row r="1974" spans="1:20"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674.48</v>
      </c>
      <c r="P1974">
        <f t="shared" si="181"/>
        <v>70.848739495798313</v>
      </c>
      <c r="Q1974" s="6" t="str">
        <f t="shared" si="182"/>
        <v>technology</v>
      </c>
      <c r="R1974" t="str">
        <f t="shared" si="183"/>
        <v>hardware</v>
      </c>
      <c r="S1974" s="10">
        <f t="shared" si="184"/>
        <v>41231.053749999999</v>
      </c>
      <c r="T1974" s="10">
        <f t="shared" si="185"/>
        <v>41201.012083333335</v>
      </c>
    </row>
    <row r="1975" spans="1:20"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256.83081313131316</v>
      </c>
      <c r="P1975">
        <f t="shared" si="181"/>
        <v>247.94003412969283</v>
      </c>
      <c r="Q1975" s="6" t="str">
        <f t="shared" si="182"/>
        <v>technology</v>
      </c>
      <c r="R1975" t="str">
        <f t="shared" si="183"/>
        <v>hardware</v>
      </c>
      <c r="S1975" s="10">
        <f t="shared" si="184"/>
        <v>42588.291666666672</v>
      </c>
      <c r="T1975" s="10">
        <f t="shared" si="185"/>
        <v>42549.722962962958</v>
      </c>
    </row>
    <row r="1976" spans="1:20"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375.49599999999998</v>
      </c>
      <c r="P1976">
        <f t="shared" si="181"/>
        <v>186.81393034825871</v>
      </c>
      <c r="Q1976" s="6" t="str">
        <f t="shared" si="182"/>
        <v>technology</v>
      </c>
      <c r="R1976" t="str">
        <f t="shared" si="183"/>
        <v>hardware</v>
      </c>
      <c r="S1976" s="10">
        <f t="shared" si="184"/>
        <v>41505.334131944444</v>
      </c>
      <c r="T1976" s="10">
        <f t="shared" si="185"/>
        <v>41445.334131944444</v>
      </c>
    </row>
    <row r="1977" spans="1:20"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208.70837499999996</v>
      </c>
      <c r="P1977">
        <f t="shared" si="181"/>
        <v>131.98948616600788</v>
      </c>
      <c r="Q1977" s="6" t="str">
        <f t="shared" si="182"/>
        <v>technology</v>
      </c>
      <c r="R1977" t="str">
        <f t="shared" si="183"/>
        <v>hardware</v>
      </c>
      <c r="S1977" s="10">
        <f t="shared" si="184"/>
        <v>41343.755219907405</v>
      </c>
      <c r="T1977" s="10">
        <f t="shared" si="185"/>
        <v>41313.755219907405</v>
      </c>
    </row>
    <row r="1978" spans="1:20"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346.6</v>
      </c>
      <c r="P1978">
        <f t="shared" si="181"/>
        <v>29.310782241014799</v>
      </c>
      <c r="Q1978" s="6" t="str">
        <f t="shared" si="182"/>
        <v>technology</v>
      </c>
      <c r="R1978" t="str">
        <f t="shared" si="183"/>
        <v>hardware</v>
      </c>
      <c r="S1978" s="10">
        <f t="shared" si="184"/>
        <v>41468.899594907409</v>
      </c>
      <c r="T1978" s="10">
        <f t="shared" si="185"/>
        <v>41438.899594907409</v>
      </c>
    </row>
    <row r="1979" spans="1:20" ht="30"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402.33</v>
      </c>
      <c r="P1979">
        <f t="shared" si="181"/>
        <v>245.02436053593178</v>
      </c>
      <c r="Q1979" s="6" t="str">
        <f t="shared" si="182"/>
        <v>technology</v>
      </c>
      <c r="R1979" t="str">
        <f t="shared" si="183"/>
        <v>hardware</v>
      </c>
      <c r="S1979" s="10">
        <f t="shared" si="184"/>
        <v>42357.332638888889</v>
      </c>
      <c r="T1979" s="10">
        <f t="shared" si="185"/>
        <v>42311.216898148152</v>
      </c>
    </row>
    <row r="1980" spans="1:20"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1026.8451399999999</v>
      </c>
      <c r="P1980">
        <f t="shared" si="181"/>
        <v>1323.2540463917526</v>
      </c>
      <c r="Q1980" s="6" t="str">
        <f t="shared" si="182"/>
        <v>technology</v>
      </c>
      <c r="R1980" t="str">
        <f t="shared" si="183"/>
        <v>hardware</v>
      </c>
      <c r="S1980" s="10">
        <f t="shared" si="184"/>
        <v>41072.291666666664</v>
      </c>
      <c r="T1980" s="10">
        <f t="shared" si="185"/>
        <v>41039.225601851853</v>
      </c>
    </row>
    <row r="1981" spans="1:20"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114.901155</v>
      </c>
      <c r="P1981">
        <f t="shared" si="181"/>
        <v>282.65966789667897</v>
      </c>
      <c r="Q1981" s="6" t="str">
        <f t="shared" si="182"/>
        <v>technology</v>
      </c>
      <c r="R1981" t="str">
        <f t="shared" si="183"/>
        <v>hardware</v>
      </c>
      <c r="S1981" s="10">
        <f t="shared" si="184"/>
        <v>42327.207638888889</v>
      </c>
      <c r="T1981" s="10">
        <f t="shared" si="185"/>
        <v>42290.460023148145</v>
      </c>
    </row>
    <row r="1982" spans="1:20"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354.82402000000002</v>
      </c>
      <c r="P1982">
        <f t="shared" si="181"/>
        <v>91.214401028277635</v>
      </c>
      <c r="Q1982" s="6" t="str">
        <f t="shared" si="182"/>
        <v>technology</v>
      </c>
      <c r="R1982" t="str">
        <f t="shared" si="183"/>
        <v>hardware</v>
      </c>
      <c r="S1982" s="10">
        <f t="shared" si="184"/>
        <v>42463.500717592593</v>
      </c>
      <c r="T1982" s="10">
        <f t="shared" si="185"/>
        <v>42423.542384259257</v>
      </c>
    </row>
    <row r="1983" spans="1:20"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5.08</v>
      </c>
      <c r="P1983">
        <f t="shared" si="181"/>
        <v>31.75</v>
      </c>
      <c r="Q1983" s="6" t="str">
        <f t="shared" si="182"/>
        <v>photography</v>
      </c>
      <c r="R1983" t="str">
        <f t="shared" si="183"/>
        <v>people</v>
      </c>
      <c r="S1983" s="10">
        <f t="shared" si="184"/>
        <v>41829.725289351853</v>
      </c>
      <c r="T1983" s="10">
        <f t="shared" si="185"/>
        <v>41799.725289351853</v>
      </c>
    </row>
    <row r="1984" spans="1:20" ht="30"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t="e">
        <f t="shared" si="181"/>
        <v>#DIV/0!</v>
      </c>
      <c r="Q1984" s="6" t="str">
        <f t="shared" si="182"/>
        <v>photography</v>
      </c>
      <c r="R1984" t="str">
        <f t="shared" si="183"/>
        <v>people</v>
      </c>
      <c r="S1984" s="10">
        <f t="shared" si="184"/>
        <v>42708.628321759257</v>
      </c>
      <c r="T1984" s="10">
        <f t="shared" si="185"/>
        <v>42678.586655092593</v>
      </c>
    </row>
    <row r="1985" spans="1:20"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4.3</v>
      </c>
      <c r="P1985">
        <f t="shared" si="181"/>
        <v>88.6875</v>
      </c>
      <c r="Q1985" s="6" t="str">
        <f t="shared" si="182"/>
        <v>photography</v>
      </c>
      <c r="R1985" t="str">
        <f t="shared" si="183"/>
        <v>people</v>
      </c>
      <c r="S1985" s="10">
        <f t="shared" si="184"/>
        <v>42615.291666666672</v>
      </c>
      <c r="T1985" s="10">
        <f t="shared" si="185"/>
        <v>42593.011782407411</v>
      </c>
    </row>
    <row r="1986" spans="1:20"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0"/>
        <v>21.146666666666665</v>
      </c>
      <c r="P1986">
        <f t="shared" si="181"/>
        <v>453.14285714285717</v>
      </c>
      <c r="Q1986" s="6" t="str">
        <f t="shared" si="182"/>
        <v>photography</v>
      </c>
      <c r="R1986" t="str">
        <f t="shared" si="183"/>
        <v>people</v>
      </c>
      <c r="S1986" s="10">
        <f t="shared" si="184"/>
        <v>41973.831956018519</v>
      </c>
      <c r="T1986" s="10">
        <f t="shared" si="185"/>
        <v>41913.790289351848</v>
      </c>
    </row>
    <row r="1987" spans="1:20"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6">E1987/D1987 * 100</f>
        <v>3.1875</v>
      </c>
      <c r="P1987">
        <f t="shared" ref="P1987:P2050" si="187">E1987/L1987</f>
        <v>12.75</v>
      </c>
      <c r="Q1987" s="6" t="str">
        <f t="shared" ref="Q1987:Q2050" si="188">LEFT(N1987, SEARCH("/",N1987,1) - 1)</f>
        <v>photography</v>
      </c>
      <c r="R1987" t="str">
        <f t="shared" ref="R1987:R2050" si="189">RIGHT(N1987, LEN(N1987) - SEARCH("/",N1987,1) )</f>
        <v>people</v>
      </c>
      <c r="S1987" s="10">
        <f t="shared" ref="S1987:S2050" si="190">(((I1987/60)/60)/24) + DATE(1970,1,1)</f>
        <v>42584.958333333328</v>
      </c>
      <c r="T1987" s="10">
        <f t="shared" ref="T1987:T2050" si="191">(((J1987/60)/60)/24) + DATE(1970,1,1)</f>
        <v>42555.698738425926</v>
      </c>
    </row>
    <row r="1988" spans="1:20"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0.05</v>
      </c>
      <c r="P1988">
        <f t="shared" si="187"/>
        <v>1</v>
      </c>
      <c r="Q1988" s="6" t="str">
        <f t="shared" si="188"/>
        <v>photography</v>
      </c>
      <c r="R1988" t="str">
        <f t="shared" si="189"/>
        <v>people</v>
      </c>
      <c r="S1988" s="10">
        <f t="shared" si="190"/>
        <v>42443.392164351855</v>
      </c>
      <c r="T1988" s="10">
        <f t="shared" si="191"/>
        <v>42413.433831018512</v>
      </c>
    </row>
    <row r="1989" spans="1:20"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42.472727272727276</v>
      </c>
      <c r="P1989">
        <f t="shared" si="187"/>
        <v>83.428571428571431</v>
      </c>
      <c r="Q1989" s="6" t="str">
        <f t="shared" si="188"/>
        <v>photography</v>
      </c>
      <c r="R1989" t="str">
        <f t="shared" si="189"/>
        <v>people</v>
      </c>
      <c r="S1989" s="10">
        <f t="shared" si="190"/>
        <v>42064.639768518522</v>
      </c>
      <c r="T1989" s="10">
        <f t="shared" si="191"/>
        <v>42034.639768518522</v>
      </c>
    </row>
    <row r="1990" spans="1: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0.41666666666666669</v>
      </c>
      <c r="P1990">
        <f t="shared" si="187"/>
        <v>25</v>
      </c>
      <c r="Q1990" s="6" t="str">
        <f t="shared" si="188"/>
        <v>photography</v>
      </c>
      <c r="R1990" t="str">
        <f t="shared" si="189"/>
        <v>people</v>
      </c>
      <c r="S1990" s="10">
        <f t="shared" si="190"/>
        <v>42236.763217592597</v>
      </c>
      <c r="T1990" s="10">
        <f t="shared" si="191"/>
        <v>42206.763217592597</v>
      </c>
    </row>
    <row r="1991" spans="1:20"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f t="shared" si="187"/>
        <v>50</v>
      </c>
      <c r="Q1991" s="6" t="str">
        <f t="shared" si="188"/>
        <v>photography</v>
      </c>
      <c r="R1991" t="str">
        <f t="shared" si="189"/>
        <v>people</v>
      </c>
      <c r="S1991" s="10">
        <f t="shared" si="190"/>
        <v>42715.680648148147</v>
      </c>
      <c r="T1991" s="10">
        <f t="shared" si="191"/>
        <v>42685.680648148147</v>
      </c>
    </row>
    <row r="1992" spans="1:20"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16.966666666666665</v>
      </c>
      <c r="P1992">
        <f t="shared" si="187"/>
        <v>101.8</v>
      </c>
      <c r="Q1992" s="6" t="str">
        <f t="shared" si="188"/>
        <v>photography</v>
      </c>
      <c r="R1992" t="str">
        <f t="shared" si="189"/>
        <v>people</v>
      </c>
      <c r="S1992" s="10">
        <f t="shared" si="190"/>
        <v>42413.195972222224</v>
      </c>
      <c r="T1992" s="10">
        <f t="shared" si="191"/>
        <v>42398.195972222224</v>
      </c>
    </row>
    <row r="1993" spans="1:20"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7.0000000000000009</v>
      </c>
      <c r="P1993">
        <f t="shared" si="187"/>
        <v>46.666666666666664</v>
      </c>
      <c r="Q1993" s="6" t="str">
        <f t="shared" si="188"/>
        <v>photography</v>
      </c>
      <c r="R1993" t="str">
        <f t="shared" si="189"/>
        <v>people</v>
      </c>
      <c r="S1993" s="10">
        <f t="shared" si="190"/>
        <v>42188.89335648148</v>
      </c>
      <c r="T1993" s="10">
        <f t="shared" si="191"/>
        <v>42167.89335648148</v>
      </c>
    </row>
    <row r="1994" spans="1:20"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0.13333333333333333</v>
      </c>
      <c r="P1994">
        <f t="shared" si="187"/>
        <v>1</v>
      </c>
      <c r="Q1994" s="6" t="str">
        <f t="shared" si="188"/>
        <v>photography</v>
      </c>
      <c r="R1994" t="str">
        <f t="shared" si="189"/>
        <v>people</v>
      </c>
      <c r="S1994" s="10">
        <f t="shared" si="190"/>
        <v>42053.143414351856</v>
      </c>
      <c r="T1994" s="10">
        <f t="shared" si="191"/>
        <v>42023.143414351856</v>
      </c>
    </row>
    <row r="1995" spans="1:20"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t="e">
        <f t="shared" si="187"/>
        <v>#DIV/0!</v>
      </c>
      <c r="Q1995" s="6" t="str">
        <f t="shared" si="188"/>
        <v>photography</v>
      </c>
      <c r="R1995" t="str">
        <f t="shared" si="189"/>
        <v>people</v>
      </c>
      <c r="S1995" s="10">
        <f t="shared" si="190"/>
        <v>42359.58839120371</v>
      </c>
      <c r="T1995" s="10">
        <f t="shared" si="191"/>
        <v>42329.58839120371</v>
      </c>
    </row>
    <row r="1996" spans="1:20"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t="e">
        <f t="shared" si="187"/>
        <v>#DIV/0!</v>
      </c>
      <c r="Q1996" s="6" t="str">
        <f t="shared" si="188"/>
        <v>photography</v>
      </c>
      <c r="R1996" t="str">
        <f t="shared" si="189"/>
        <v>people</v>
      </c>
      <c r="S1996" s="10">
        <f t="shared" si="190"/>
        <v>42711.047939814816</v>
      </c>
      <c r="T1996" s="10">
        <f t="shared" si="191"/>
        <v>42651.006273148145</v>
      </c>
    </row>
    <row r="1997" spans="1:20"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7.8</v>
      </c>
      <c r="P1997">
        <f t="shared" si="187"/>
        <v>26</v>
      </c>
      <c r="Q1997" s="6" t="str">
        <f t="shared" si="188"/>
        <v>photography</v>
      </c>
      <c r="R1997" t="str">
        <f t="shared" si="189"/>
        <v>people</v>
      </c>
      <c r="S1997" s="10">
        <f t="shared" si="190"/>
        <v>42201.902037037042</v>
      </c>
      <c r="T1997" s="10">
        <f t="shared" si="191"/>
        <v>42181.902037037042</v>
      </c>
    </row>
    <row r="1998" spans="1:20"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t="e">
        <f t="shared" si="187"/>
        <v>#DIV/0!</v>
      </c>
      <c r="Q1998" s="6" t="str">
        <f t="shared" si="188"/>
        <v>photography</v>
      </c>
      <c r="R1998" t="str">
        <f t="shared" si="189"/>
        <v>people</v>
      </c>
      <c r="S1998" s="10">
        <f t="shared" si="190"/>
        <v>41830.819571759261</v>
      </c>
      <c r="T1998" s="10">
        <f t="shared" si="191"/>
        <v>41800.819571759261</v>
      </c>
    </row>
    <row r="1999" spans="1:20"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t="e">
        <f t="shared" si="187"/>
        <v>#DIV/0!</v>
      </c>
      <c r="Q1999" s="6" t="str">
        <f t="shared" si="188"/>
        <v>photography</v>
      </c>
      <c r="R1999" t="str">
        <f t="shared" si="189"/>
        <v>people</v>
      </c>
      <c r="S1999" s="10">
        <f t="shared" si="190"/>
        <v>41877.930694444447</v>
      </c>
      <c r="T1999" s="10">
        <f t="shared" si="191"/>
        <v>41847.930694444447</v>
      </c>
    </row>
    <row r="2000" spans="1:20"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26.200000000000003</v>
      </c>
      <c r="P2000">
        <f t="shared" si="187"/>
        <v>218.33333333333334</v>
      </c>
      <c r="Q2000" s="6" t="str">
        <f t="shared" si="188"/>
        <v>photography</v>
      </c>
      <c r="R2000" t="str">
        <f t="shared" si="189"/>
        <v>people</v>
      </c>
      <c r="S2000" s="10">
        <f t="shared" si="190"/>
        <v>41852.118495370371</v>
      </c>
      <c r="T2000" s="10">
        <f t="shared" si="191"/>
        <v>41807.118495370371</v>
      </c>
    </row>
    <row r="2001" spans="1:20" ht="30"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0.76129032258064511</v>
      </c>
      <c r="P2001">
        <f t="shared" si="187"/>
        <v>33.714285714285715</v>
      </c>
      <c r="Q2001" s="6" t="str">
        <f t="shared" si="188"/>
        <v>photography</v>
      </c>
      <c r="R2001" t="str">
        <f t="shared" si="189"/>
        <v>people</v>
      </c>
      <c r="S2001" s="10">
        <f t="shared" si="190"/>
        <v>41956.524398148147</v>
      </c>
      <c r="T2001" s="10">
        <f t="shared" si="191"/>
        <v>41926.482731481483</v>
      </c>
    </row>
    <row r="2002" spans="1:20"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12.5</v>
      </c>
      <c r="P2002">
        <f t="shared" si="187"/>
        <v>25</v>
      </c>
      <c r="Q2002" s="6" t="str">
        <f t="shared" si="188"/>
        <v>photography</v>
      </c>
      <c r="R2002" t="str">
        <f t="shared" si="189"/>
        <v>people</v>
      </c>
      <c r="S2002" s="10">
        <f t="shared" si="190"/>
        <v>42375.951539351852</v>
      </c>
      <c r="T2002" s="10">
        <f t="shared" si="191"/>
        <v>42345.951539351852</v>
      </c>
    </row>
    <row r="2003" spans="1:20"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382.12909090909091</v>
      </c>
      <c r="P2003">
        <f t="shared" si="187"/>
        <v>128.38790470372632</v>
      </c>
      <c r="Q2003" s="6" t="str">
        <f t="shared" si="188"/>
        <v>technology</v>
      </c>
      <c r="R2003" t="str">
        <f t="shared" si="189"/>
        <v>hardware</v>
      </c>
      <c r="S2003" s="10">
        <f t="shared" si="190"/>
        <v>42167.833333333328</v>
      </c>
      <c r="T2003" s="10">
        <f t="shared" si="191"/>
        <v>42136.209675925929</v>
      </c>
    </row>
    <row r="2004" spans="1:20"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216.79422000000002</v>
      </c>
      <c r="P2004">
        <f t="shared" si="187"/>
        <v>78.834261818181815</v>
      </c>
      <c r="Q2004" s="6" t="str">
        <f t="shared" si="188"/>
        <v>technology</v>
      </c>
      <c r="R2004" t="str">
        <f t="shared" si="189"/>
        <v>hardware</v>
      </c>
      <c r="S2004" s="10">
        <f t="shared" si="190"/>
        <v>42758.71230324074</v>
      </c>
      <c r="T2004" s="10">
        <f t="shared" si="191"/>
        <v>42728.71230324074</v>
      </c>
    </row>
    <row r="2005" spans="1:20" ht="45"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f t="shared" si="187"/>
        <v>91.764705882352942</v>
      </c>
      <c r="Q2005" s="6" t="str">
        <f t="shared" si="188"/>
        <v>technology</v>
      </c>
      <c r="R2005" t="str">
        <f t="shared" si="189"/>
        <v>hardware</v>
      </c>
      <c r="S2005" s="10">
        <f t="shared" si="190"/>
        <v>40361.958333333336</v>
      </c>
      <c r="T2005" s="10">
        <f t="shared" si="191"/>
        <v>40347.125601851854</v>
      </c>
    </row>
    <row r="2006" spans="1:20"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234.42048</v>
      </c>
      <c r="P2006">
        <f t="shared" si="187"/>
        <v>331.10237288135596</v>
      </c>
      <c r="Q2006" s="6" t="str">
        <f t="shared" si="188"/>
        <v>technology</v>
      </c>
      <c r="R2006" t="str">
        <f t="shared" si="189"/>
        <v>hardware</v>
      </c>
      <c r="S2006" s="10">
        <f t="shared" si="190"/>
        <v>41830.604895833334</v>
      </c>
      <c r="T2006" s="10">
        <f t="shared" si="191"/>
        <v>41800.604895833334</v>
      </c>
    </row>
    <row r="2007" spans="1:20"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123.68010000000001</v>
      </c>
      <c r="P2007">
        <f t="shared" si="187"/>
        <v>194.26193717277485</v>
      </c>
      <c r="Q2007" s="6" t="str">
        <f t="shared" si="188"/>
        <v>technology</v>
      </c>
      <c r="R2007" t="str">
        <f t="shared" si="189"/>
        <v>hardware</v>
      </c>
      <c r="S2007" s="10">
        <f t="shared" si="190"/>
        <v>41563.165972222225</v>
      </c>
      <c r="T2007" s="10">
        <f t="shared" si="191"/>
        <v>41535.812708333331</v>
      </c>
    </row>
    <row r="2008" spans="1:20"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247.84</v>
      </c>
      <c r="P2008">
        <f t="shared" si="187"/>
        <v>408.97689768976898</v>
      </c>
      <c r="Q2008" s="6" t="str">
        <f t="shared" si="188"/>
        <v>technology</v>
      </c>
      <c r="R2008" t="str">
        <f t="shared" si="189"/>
        <v>hardware</v>
      </c>
      <c r="S2008" s="10">
        <f t="shared" si="190"/>
        <v>41976.542187500003</v>
      </c>
      <c r="T2008" s="10">
        <f t="shared" si="191"/>
        <v>41941.500520833331</v>
      </c>
    </row>
    <row r="2009" spans="1:20"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115.7092</v>
      </c>
      <c r="P2009">
        <f t="shared" si="187"/>
        <v>84.459270072992695</v>
      </c>
      <c r="Q2009" s="6" t="str">
        <f t="shared" si="188"/>
        <v>technology</v>
      </c>
      <c r="R2009" t="str">
        <f t="shared" si="189"/>
        <v>hardware</v>
      </c>
      <c r="S2009" s="10">
        <f t="shared" si="190"/>
        <v>40414.166666666664</v>
      </c>
      <c r="T2009" s="10">
        <f t="shared" si="191"/>
        <v>40347.837800925925</v>
      </c>
    </row>
    <row r="2010" spans="1:20"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117.07484768810599</v>
      </c>
      <c r="P2010">
        <f t="shared" si="187"/>
        <v>44.853658536585364</v>
      </c>
      <c r="Q2010" s="6" t="str">
        <f t="shared" si="188"/>
        <v>technology</v>
      </c>
      <c r="R2010" t="str">
        <f t="shared" si="189"/>
        <v>hardware</v>
      </c>
      <c r="S2010" s="10">
        <f t="shared" si="190"/>
        <v>40805.604421296295</v>
      </c>
      <c r="T2010" s="10">
        <f t="shared" si="191"/>
        <v>40761.604421296295</v>
      </c>
    </row>
    <row r="2011" spans="1:20"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305.15800000000002</v>
      </c>
      <c r="P2011">
        <f t="shared" si="187"/>
        <v>383.3643216080402</v>
      </c>
      <c r="Q2011" s="6" t="str">
        <f t="shared" si="188"/>
        <v>technology</v>
      </c>
      <c r="R2011" t="str">
        <f t="shared" si="189"/>
        <v>hardware</v>
      </c>
      <c r="S2011" s="10">
        <f t="shared" si="190"/>
        <v>42697.365081018521</v>
      </c>
      <c r="T2011" s="10">
        <f t="shared" si="191"/>
        <v>42661.323414351849</v>
      </c>
    </row>
    <row r="2012" spans="1:20"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320.05299999999994</v>
      </c>
      <c r="P2012">
        <f t="shared" si="187"/>
        <v>55.276856649395505</v>
      </c>
      <c r="Q2012" s="6" t="str">
        <f t="shared" si="188"/>
        <v>technology</v>
      </c>
      <c r="R2012" t="str">
        <f t="shared" si="189"/>
        <v>hardware</v>
      </c>
      <c r="S2012" s="10">
        <f t="shared" si="190"/>
        <v>42600.996423611112</v>
      </c>
      <c r="T2012" s="10">
        <f t="shared" si="191"/>
        <v>42570.996423611112</v>
      </c>
    </row>
    <row r="2013" spans="1:20"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819.56399999999996</v>
      </c>
      <c r="P2013">
        <f t="shared" si="187"/>
        <v>422.02059732234807</v>
      </c>
      <c r="Q2013" s="6" t="str">
        <f t="shared" si="188"/>
        <v>technology</v>
      </c>
      <c r="R2013" t="str">
        <f t="shared" si="189"/>
        <v>hardware</v>
      </c>
      <c r="S2013" s="10">
        <f t="shared" si="190"/>
        <v>42380.958333333328</v>
      </c>
      <c r="T2013" s="10">
        <f t="shared" si="191"/>
        <v>42347.358483796299</v>
      </c>
    </row>
    <row r="2014" spans="1:20"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234.90000000000003</v>
      </c>
      <c r="P2014">
        <f t="shared" si="187"/>
        <v>64.180327868852459</v>
      </c>
      <c r="Q2014" s="6" t="str">
        <f t="shared" si="188"/>
        <v>technology</v>
      </c>
      <c r="R2014" t="str">
        <f t="shared" si="189"/>
        <v>hardware</v>
      </c>
      <c r="S2014" s="10">
        <f t="shared" si="190"/>
        <v>42040.822233796294</v>
      </c>
      <c r="T2014" s="10">
        <f t="shared" si="191"/>
        <v>42010.822233796294</v>
      </c>
    </row>
    <row r="2015" spans="1:20"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494.91374999999999</v>
      </c>
      <c r="P2015">
        <f t="shared" si="187"/>
        <v>173.57781674704077</v>
      </c>
      <c r="Q2015" s="6" t="str">
        <f t="shared" si="188"/>
        <v>technology</v>
      </c>
      <c r="R2015" t="str">
        <f t="shared" si="189"/>
        <v>hardware</v>
      </c>
      <c r="S2015" s="10">
        <f t="shared" si="190"/>
        <v>42559.960810185185</v>
      </c>
      <c r="T2015" s="10">
        <f t="shared" si="191"/>
        <v>42499.960810185185</v>
      </c>
    </row>
    <row r="2016" spans="1:20"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7813.7822333333334</v>
      </c>
      <c r="P2016">
        <f t="shared" si="187"/>
        <v>88.601680840609291</v>
      </c>
      <c r="Q2016" s="6" t="str">
        <f t="shared" si="188"/>
        <v>technology</v>
      </c>
      <c r="R2016" t="str">
        <f t="shared" si="189"/>
        <v>hardware</v>
      </c>
      <c r="S2016" s="10">
        <f t="shared" si="190"/>
        <v>41358.172905092593</v>
      </c>
      <c r="T2016" s="10">
        <f t="shared" si="191"/>
        <v>41324.214571759258</v>
      </c>
    </row>
    <row r="2017" spans="1:20"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113.00013888888888</v>
      </c>
      <c r="P2017">
        <f t="shared" si="187"/>
        <v>50.222283950617282</v>
      </c>
      <c r="Q2017" s="6" t="str">
        <f t="shared" si="188"/>
        <v>technology</v>
      </c>
      <c r="R2017" t="str">
        <f t="shared" si="189"/>
        <v>hardware</v>
      </c>
      <c r="S2017" s="10">
        <f t="shared" si="190"/>
        <v>40795.876886574071</v>
      </c>
      <c r="T2017" s="10">
        <f t="shared" si="191"/>
        <v>40765.876886574071</v>
      </c>
    </row>
    <row r="2018" spans="1:20"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921.54219999999998</v>
      </c>
      <c r="P2018">
        <f t="shared" si="187"/>
        <v>192.38876826722338</v>
      </c>
      <c r="Q2018" s="6" t="str">
        <f t="shared" si="188"/>
        <v>technology</v>
      </c>
      <c r="R2018" t="str">
        <f t="shared" si="189"/>
        <v>hardware</v>
      </c>
      <c r="S2018" s="10">
        <f t="shared" si="190"/>
        <v>41342.88077546296</v>
      </c>
      <c r="T2018" s="10">
        <f t="shared" si="191"/>
        <v>41312.88077546296</v>
      </c>
    </row>
    <row r="2019" spans="1:20"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125.10239999999999</v>
      </c>
      <c r="P2019">
        <f t="shared" si="187"/>
        <v>73.416901408450698</v>
      </c>
      <c r="Q2019" s="6" t="str">
        <f t="shared" si="188"/>
        <v>technology</v>
      </c>
      <c r="R2019" t="str">
        <f t="shared" si="189"/>
        <v>hardware</v>
      </c>
      <c r="S2019" s="10">
        <f t="shared" si="190"/>
        <v>40992.166666666664</v>
      </c>
      <c r="T2019" s="10">
        <f t="shared" si="191"/>
        <v>40961.057349537034</v>
      </c>
    </row>
    <row r="2020" spans="1:20"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102.24343076923077</v>
      </c>
      <c r="P2020">
        <f t="shared" si="187"/>
        <v>147.68495555555555</v>
      </c>
      <c r="Q2020" s="6" t="str">
        <f t="shared" si="188"/>
        <v>technology</v>
      </c>
      <c r="R2020" t="str">
        <f t="shared" si="189"/>
        <v>hardware</v>
      </c>
      <c r="S2020" s="10">
        <f t="shared" si="190"/>
        <v>42229.365844907406</v>
      </c>
      <c r="T2020" s="10">
        <f t="shared" si="191"/>
        <v>42199.365844907406</v>
      </c>
    </row>
    <row r="2021" spans="1:20"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484.90975000000003</v>
      </c>
      <c r="P2021">
        <f t="shared" si="187"/>
        <v>108.96848314606741</v>
      </c>
      <c r="Q2021" s="6" t="str">
        <f t="shared" si="188"/>
        <v>technology</v>
      </c>
      <c r="R2021" t="str">
        <f t="shared" si="189"/>
        <v>hardware</v>
      </c>
      <c r="S2021" s="10">
        <f t="shared" si="190"/>
        <v>42635.70857638889</v>
      </c>
      <c r="T2021" s="10">
        <f t="shared" si="191"/>
        <v>42605.70857638889</v>
      </c>
    </row>
    <row r="2022" spans="1:20"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192.33333333333334</v>
      </c>
      <c r="P2022">
        <f t="shared" si="187"/>
        <v>23.647540983606557</v>
      </c>
      <c r="Q2022" s="6" t="str">
        <f t="shared" si="188"/>
        <v>technology</v>
      </c>
      <c r="R2022" t="str">
        <f t="shared" si="189"/>
        <v>hardware</v>
      </c>
      <c r="S2022" s="10">
        <f t="shared" si="190"/>
        <v>41773.961111111108</v>
      </c>
      <c r="T2022" s="10">
        <f t="shared" si="191"/>
        <v>41737.097499999996</v>
      </c>
    </row>
    <row r="2023" spans="1:20"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281.10000000000002</v>
      </c>
      <c r="P2023">
        <f t="shared" si="187"/>
        <v>147.94736842105263</v>
      </c>
      <c r="Q2023" s="6" t="str">
        <f t="shared" si="188"/>
        <v>technology</v>
      </c>
      <c r="R2023" t="str">
        <f t="shared" si="189"/>
        <v>hardware</v>
      </c>
      <c r="S2023" s="10">
        <f t="shared" si="190"/>
        <v>41906.070567129631</v>
      </c>
      <c r="T2023" s="10">
        <f t="shared" si="191"/>
        <v>41861.070567129631</v>
      </c>
    </row>
    <row r="2024" spans="1:20"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125.13700000000001</v>
      </c>
      <c r="P2024">
        <f t="shared" si="187"/>
        <v>385.03692307692307</v>
      </c>
      <c r="Q2024" s="6" t="str">
        <f t="shared" si="188"/>
        <v>technology</v>
      </c>
      <c r="R2024" t="str">
        <f t="shared" si="189"/>
        <v>hardware</v>
      </c>
      <c r="S2024" s="10">
        <f t="shared" si="190"/>
        <v>42532.569120370375</v>
      </c>
      <c r="T2024" s="10">
        <f t="shared" si="191"/>
        <v>42502.569120370375</v>
      </c>
    </row>
    <row r="2025" spans="1:20"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161.459</v>
      </c>
      <c r="P2025">
        <f t="shared" si="187"/>
        <v>457.39093484419266</v>
      </c>
      <c r="Q2025" s="6" t="str">
        <f t="shared" si="188"/>
        <v>technology</v>
      </c>
      <c r="R2025" t="str">
        <f t="shared" si="189"/>
        <v>hardware</v>
      </c>
      <c r="S2025" s="10">
        <f t="shared" si="190"/>
        <v>42166.420752314814</v>
      </c>
      <c r="T2025" s="10">
        <f t="shared" si="191"/>
        <v>42136.420752314814</v>
      </c>
    </row>
    <row r="2026" spans="1:20"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585.35</v>
      </c>
      <c r="P2026">
        <f t="shared" si="187"/>
        <v>222.99047619047619</v>
      </c>
      <c r="Q2026" s="6" t="str">
        <f t="shared" si="188"/>
        <v>technology</v>
      </c>
      <c r="R2026" t="str">
        <f t="shared" si="189"/>
        <v>hardware</v>
      </c>
      <c r="S2026" s="10">
        <f t="shared" si="190"/>
        <v>41134.125</v>
      </c>
      <c r="T2026" s="10">
        <f t="shared" si="191"/>
        <v>41099.966944444444</v>
      </c>
    </row>
    <row r="2027" spans="1:20"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201.14999999999998</v>
      </c>
      <c r="P2027">
        <f t="shared" si="187"/>
        <v>220.74074074074073</v>
      </c>
      <c r="Q2027" s="6" t="str">
        <f t="shared" si="188"/>
        <v>technology</v>
      </c>
      <c r="R2027" t="str">
        <f t="shared" si="189"/>
        <v>hardware</v>
      </c>
      <c r="S2027" s="10">
        <f t="shared" si="190"/>
        <v>42166.184560185182</v>
      </c>
      <c r="T2027" s="10">
        <f t="shared" si="191"/>
        <v>42136.184560185182</v>
      </c>
    </row>
    <row r="2028" spans="1:20"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133.48307999999997</v>
      </c>
      <c r="P2028">
        <f t="shared" si="187"/>
        <v>73.503898678414089</v>
      </c>
      <c r="Q2028" s="6" t="str">
        <f t="shared" si="188"/>
        <v>technology</v>
      </c>
      <c r="R2028" t="str">
        <f t="shared" si="189"/>
        <v>hardware</v>
      </c>
      <c r="S2028" s="10">
        <f t="shared" si="190"/>
        <v>41750.165972222225</v>
      </c>
      <c r="T2028" s="10">
        <f t="shared" si="191"/>
        <v>41704.735937500001</v>
      </c>
    </row>
    <row r="2029" spans="1:20"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120.24900000000001</v>
      </c>
      <c r="P2029">
        <f t="shared" si="187"/>
        <v>223.09647495361781</v>
      </c>
      <c r="Q2029" s="6" t="str">
        <f t="shared" si="188"/>
        <v>technology</v>
      </c>
      <c r="R2029" t="str">
        <f t="shared" si="189"/>
        <v>hardware</v>
      </c>
      <c r="S2029" s="10">
        <f t="shared" si="190"/>
        <v>42093.772210648152</v>
      </c>
      <c r="T2029" s="10">
        <f t="shared" si="191"/>
        <v>42048.813877314817</v>
      </c>
    </row>
    <row r="2030" spans="1:20"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126.16666666666667</v>
      </c>
      <c r="P2030">
        <f t="shared" si="187"/>
        <v>47.911392405063289</v>
      </c>
      <c r="Q2030" s="6" t="str">
        <f t="shared" si="188"/>
        <v>technology</v>
      </c>
      <c r="R2030" t="str">
        <f t="shared" si="189"/>
        <v>hardware</v>
      </c>
      <c r="S2030" s="10">
        <f t="shared" si="190"/>
        <v>40252.913194444445</v>
      </c>
      <c r="T2030" s="10">
        <f t="shared" si="191"/>
        <v>40215.919050925928</v>
      </c>
    </row>
    <row r="2031" spans="1:20"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361.2</v>
      </c>
      <c r="P2031">
        <f t="shared" si="187"/>
        <v>96.063829787234042</v>
      </c>
      <c r="Q2031" s="6" t="str">
        <f t="shared" si="188"/>
        <v>technology</v>
      </c>
      <c r="R2031" t="str">
        <f t="shared" si="189"/>
        <v>hardware</v>
      </c>
      <c r="S2031" s="10">
        <f t="shared" si="190"/>
        <v>41878.021770833337</v>
      </c>
      <c r="T2031" s="10">
        <f t="shared" si="191"/>
        <v>41848.021770833337</v>
      </c>
    </row>
    <row r="2032" spans="1:20"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226.239013671875</v>
      </c>
      <c r="P2032">
        <f t="shared" si="187"/>
        <v>118.6144</v>
      </c>
      <c r="Q2032" s="6" t="str">
        <f t="shared" si="188"/>
        <v>technology</v>
      </c>
      <c r="R2032" t="str">
        <f t="shared" si="189"/>
        <v>hardware</v>
      </c>
      <c r="S2032" s="10">
        <f t="shared" si="190"/>
        <v>41242.996481481481</v>
      </c>
      <c r="T2032" s="10">
        <f t="shared" si="191"/>
        <v>41212.996481481481</v>
      </c>
    </row>
    <row r="2033" spans="1:20"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120.35</v>
      </c>
      <c r="P2033">
        <f t="shared" si="187"/>
        <v>118.45472440944881</v>
      </c>
      <c r="Q2033" s="6" t="str">
        <f t="shared" si="188"/>
        <v>technology</v>
      </c>
      <c r="R2033" t="str">
        <f t="shared" si="189"/>
        <v>hardware</v>
      </c>
      <c r="S2033" s="10">
        <f t="shared" si="190"/>
        <v>42013.041666666672</v>
      </c>
      <c r="T2033" s="10">
        <f t="shared" si="191"/>
        <v>41975.329317129625</v>
      </c>
    </row>
    <row r="2034" spans="1:20"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304.18799999999999</v>
      </c>
      <c r="P2034">
        <f t="shared" si="187"/>
        <v>143.21468926553672</v>
      </c>
      <c r="Q2034" s="6" t="str">
        <f t="shared" si="188"/>
        <v>technology</v>
      </c>
      <c r="R2034" t="str">
        <f t="shared" si="189"/>
        <v>hardware</v>
      </c>
      <c r="S2034" s="10">
        <f t="shared" si="190"/>
        <v>42719.208333333328</v>
      </c>
      <c r="T2034" s="10">
        <f t="shared" si="191"/>
        <v>42689.565671296295</v>
      </c>
    </row>
    <row r="2035" spans="1:20"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178.67599999999999</v>
      </c>
      <c r="P2035">
        <f t="shared" si="187"/>
        <v>282.71518987341773</v>
      </c>
      <c r="Q2035" s="6" t="str">
        <f t="shared" si="188"/>
        <v>technology</v>
      </c>
      <c r="R2035" t="str">
        <f t="shared" si="189"/>
        <v>hardware</v>
      </c>
      <c r="S2035" s="10">
        <f t="shared" si="190"/>
        <v>41755.082384259258</v>
      </c>
      <c r="T2035" s="10">
        <f t="shared" si="191"/>
        <v>41725.082384259258</v>
      </c>
    </row>
    <row r="2036" spans="1:20"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386.81998717948721</v>
      </c>
      <c r="P2036">
        <f t="shared" si="187"/>
        <v>593.93620078740162</v>
      </c>
      <c r="Q2036" s="6" t="str">
        <f t="shared" si="188"/>
        <v>technology</v>
      </c>
      <c r="R2036" t="str">
        <f t="shared" si="189"/>
        <v>hardware</v>
      </c>
      <c r="S2036" s="10">
        <f t="shared" si="190"/>
        <v>42131.290277777778</v>
      </c>
      <c r="T2036" s="10">
        <f t="shared" si="191"/>
        <v>42076.130011574074</v>
      </c>
    </row>
    <row r="2037" spans="1:20"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211.03642500000004</v>
      </c>
      <c r="P2037">
        <f t="shared" si="187"/>
        <v>262.15704968944101</v>
      </c>
      <c r="Q2037" s="6" t="str">
        <f t="shared" si="188"/>
        <v>technology</v>
      </c>
      <c r="R2037" t="str">
        <f t="shared" si="189"/>
        <v>hardware</v>
      </c>
      <c r="S2037" s="10">
        <f t="shared" si="190"/>
        <v>42357.041666666672</v>
      </c>
      <c r="T2037" s="10">
        <f t="shared" si="191"/>
        <v>42311.625081018516</v>
      </c>
    </row>
    <row r="2038" spans="1:20"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131.66833333333335</v>
      </c>
      <c r="P2038">
        <f t="shared" si="187"/>
        <v>46.580778301886795</v>
      </c>
      <c r="Q2038" s="6" t="str">
        <f t="shared" si="188"/>
        <v>technology</v>
      </c>
      <c r="R2038" t="str">
        <f t="shared" si="189"/>
        <v>hardware</v>
      </c>
      <c r="S2038" s="10">
        <f t="shared" si="190"/>
        <v>41768.864803240744</v>
      </c>
      <c r="T2038" s="10">
        <f t="shared" si="191"/>
        <v>41738.864803240744</v>
      </c>
    </row>
    <row r="2039" spans="1:20"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300.47639999999996</v>
      </c>
      <c r="P2039">
        <f t="shared" si="187"/>
        <v>70.041118881118877</v>
      </c>
      <c r="Q2039" s="6" t="str">
        <f t="shared" si="188"/>
        <v>technology</v>
      </c>
      <c r="R2039" t="str">
        <f t="shared" si="189"/>
        <v>hardware</v>
      </c>
      <c r="S2039" s="10">
        <f t="shared" si="190"/>
        <v>41638.251770833333</v>
      </c>
      <c r="T2039" s="10">
        <f t="shared" si="191"/>
        <v>41578.210104166668</v>
      </c>
    </row>
    <row r="2040" spans="1:20"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420.51249999999999</v>
      </c>
      <c r="P2040">
        <f t="shared" si="187"/>
        <v>164.90686274509804</v>
      </c>
      <c r="Q2040" s="6" t="str">
        <f t="shared" si="188"/>
        <v>technology</v>
      </c>
      <c r="R2040" t="str">
        <f t="shared" si="189"/>
        <v>hardware</v>
      </c>
      <c r="S2040" s="10">
        <f t="shared" si="190"/>
        <v>41456.75</v>
      </c>
      <c r="T2040" s="10">
        <f t="shared" si="191"/>
        <v>41424.27107638889</v>
      </c>
    </row>
    <row r="2041" spans="1:20"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136.21680000000001</v>
      </c>
      <c r="P2041">
        <f t="shared" si="187"/>
        <v>449.26385224274406</v>
      </c>
      <c r="Q2041" s="6" t="str">
        <f t="shared" si="188"/>
        <v>technology</v>
      </c>
      <c r="R2041" t="str">
        <f t="shared" si="189"/>
        <v>hardware</v>
      </c>
      <c r="S2041" s="10">
        <f t="shared" si="190"/>
        <v>42705.207638888889</v>
      </c>
      <c r="T2041" s="10">
        <f t="shared" si="191"/>
        <v>42675.438946759255</v>
      </c>
    </row>
    <row r="2042" spans="1:20"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248.17133333333334</v>
      </c>
      <c r="P2042">
        <f t="shared" si="187"/>
        <v>27.472841328413285</v>
      </c>
      <c r="Q2042" s="6" t="str">
        <f t="shared" si="188"/>
        <v>technology</v>
      </c>
      <c r="R2042" t="str">
        <f t="shared" si="189"/>
        <v>hardware</v>
      </c>
      <c r="S2042" s="10">
        <f t="shared" si="190"/>
        <v>41593.968784722223</v>
      </c>
      <c r="T2042" s="10">
        <f t="shared" si="191"/>
        <v>41578.927118055559</v>
      </c>
    </row>
    <row r="2043" spans="1:20"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181.86315789473684</v>
      </c>
      <c r="P2043">
        <f t="shared" si="187"/>
        <v>143.97499999999999</v>
      </c>
      <c r="Q2043" s="6" t="str">
        <f t="shared" si="188"/>
        <v>technology</v>
      </c>
      <c r="R2043" t="str">
        <f t="shared" si="189"/>
        <v>hardware</v>
      </c>
      <c r="S2043" s="10">
        <f t="shared" si="190"/>
        <v>42684.567442129628</v>
      </c>
      <c r="T2043" s="10">
        <f t="shared" si="191"/>
        <v>42654.525775462964</v>
      </c>
    </row>
    <row r="2044" spans="1:20"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123.53</v>
      </c>
      <c r="P2044">
        <f t="shared" si="187"/>
        <v>88.23571428571428</v>
      </c>
      <c r="Q2044" s="6" t="str">
        <f t="shared" si="188"/>
        <v>technology</v>
      </c>
      <c r="R2044" t="str">
        <f t="shared" si="189"/>
        <v>hardware</v>
      </c>
      <c r="S2044" s="10">
        <f t="shared" si="190"/>
        <v>42391.708032407405</v>
      </c>
      <c r="T2044" s="10">
        <f t="shared" si="191"/>
        <v>42331.708032407405</v>
      </c>
    </row>
    <row r="2045" spans="1:20"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506.20938628158842</v>
      </c>
      <c r="P2045">
        <f t="shared" si="187"/>
        <v>36.326424870466319</v>
      </c>
      <c r="Q2045" s="6" t="str">
        <f t="shared" si="188"/>
        <v>technology</v>
      </c>
      <c r="R2045" t="str">
        <f t="shared" si="189"/>
        <v>hardware</v>
      </c>
      <c r="S2045" s="10">
        <f t="shared" si="190"/>
        <v>42715.207638888889</v>
      </c>
      <c r="T2045" s="10">
        <f t="shared" si="191"/>
        <v>42661.176817129628</v>
      </c>
    </row>
    <row r="2046" spans="1:20"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108.21333333333334</v>
      </c>
      <c r="P2046">
        <f t="shared" si="187"/>
        <v>90.177777777777777</v>
      </c>
      <c r="Q2046" s="6" t="str">
        <f t="shared" si="188"/>
        <v>technology</v>
      </c>
      <c r="R2046" t="str">
        <f t="shared" si="189"/>
        <v>hardware</v>
      </c>
      <c r="S2046" s="10">
        <f t="shared" si="190"/>
        <v>42168.684189814812</v>
      </c>
      <c r="T2046" s="10">
        <f t="shared" si="191"/>
        <v>42138.684189814812</v>
      </c>
    </row>
    <row r="2047" spans="1:20"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819.18387755102037</v>
      </c>
      <c r="P2047">
        <f t="shared" si="187"/>
        <v>152.62361216730039</v>
      </c>
      <c r="Q2047" s="6" t="str">
        <f t="shared" si="188"/>
        <v>technology</v>
      </c>
      <c r="R2047" t="str">
        <f t="shared" si="189"/>
        <v>hardware</v>
      </c>
      <c r="S2047" s="10">
        <f t="shared" si="190"/>
        <v>41099.088506944441</v>
      </c>
      <c r="T2047" s="10">
        <f t="shared" si="191"/>
        <v>41069.088506944441</v>
      </c>
    </row>
    <row r="2048" spans="1:20"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121.10000000000001</v>
      </c>
      <c r="P2048">
        <f t="shared" si="187"/>
        <v>55.806451612903224</v>
      </c>
      <c r="Q2048" s="6" t="str">
        <f t="shared" si="188"/>
        <v>technology</v>
      </c>
      <c r="R2048" t="str">
        <f t="shared" si="189"/>
        <v>hardware</v>
      </c>
      <c r="S2048" s="10">
        <f t="shared" si="190"/>
        <v>41417.171805555554</v>
      </c>
      <c r="T2048" s="10">
        <f t="shared" si="191"/>
        <v>41387.171805555554</v>
      </c>
    </row>
    <row r="2049" spans="1:20"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102.99897959183673</v>
      </c>
      <c r="P2049">
        <f t="shared" si="187"/>
        <v>227.85327313769753</v>
      </c>
      <c r="Q2049" s="6" t="str">
        <f t="shared" si="188"/>
        <v>technology</v>
      </c>
      <c r="R2049" t="str">
        <f t="shared" si="189"/>
        <v>hardware</v>
      </c>
      <c r="S2049" s="10">
        <f t="shared" si="190"/>
        <v>42111</v>
      </c>
      <c r="T2049" s="10">
        <f t="shared" si="191"/>
        <v>42081.903587962966</v>
      </c>
    </row>
    <row r="2050" spans="1:20"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6"/>
        <v>148.33229411764705</v>
      </c>
      <c r="P2050">
        <f t="shared" si="187"/>
        <v>91.82989803350327</v>
      </c>
      <c r="Q2050" s="6" t="str">
        <f t="shared" si="188"/>
        <v>technology</v>
      </c>
      <c r="R2050" t="str">
        <f t="shared" si="189"/>
        <v>hardware</v>
      </c>
      <c r="S2050" s="10">
        <f t="shared" si="190"/>
        <v>41417.651516203703</v>
      </c>
      <c r="T2050" s="10">
        <f t="shared" si="191"/>
        <v>41387.651516203703</v>
      </c>
    </row>
    <row r="2051" spans="1: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2">E2051/D2051 * 100</f>
        <v>120.19070000000001</v>
      </c>
      <c r="P2051">
        <f t="shared" ref="P2051:P2114" si="193">E2051/L2051</f>
        <v>80.991037735849048</v>
      </c>
      <c r="Q2051" s="6" t="str">
        <f t="shared" ref="Q2051:Q2114" si="194">LEFT(N2051, SEARCH("/",N2051,1) - 1)</f>
        <v>technology</v>
      </c>
      <c r="R2051" t="str">
        <f t="shared" ref="R2051:R2114" si="195">RIGHT(N2051, LEN(N2051) - SEARCH("/",N2051,1) )</f>
        <v>hardware</v>
      </c>
      <c r="S2051" s="10">
        <f t="shared" ref="S2051:S2114" si="196">(((I2051/60)/60)/24) + DATE(1970,1,1)</f>
        <v>41610.957638888889</v>
      </c>
      <c r="T2051" s="10">
        <f t="shared" ref="T2051:T2114" si="197">(((J2051/60)/60)/24) + DATE(1970,1,1)</f>
        <v>41575.527349537035</v>
      </c>
    </row>
    <row r="2052" spans="1:20"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473.27000000000004</v>
      </c>
      <c r="P2052">
        <f t="shared" si="193"/>
        <v>278.39411764705881</v>
      </c>
      <c r="Q2052" s="6" t="str">
        <f t="shared" si="194"/>
        <v>technology</v>
      </c>
      <c r="R2052" t="str">
        <f t="shared" si="195"/>
        <v>hardware</v>
      </c>
      <c r="S2052" s="10">
        <f t="shared" si="196"/>
        <v>42155.071504629625</v>
      </c>
      <c r="T2052" s="10">
        <f t="shared" si="197"/>
        <v>42115.071504629625</v>
      </c>
    </row>
    <row r="2053" spans="1:20"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130.36250000000001</v>
      </c>
      <c r="P2053">
        <f t="shared" si="193"/>
        <v>43.095041322314053</v>
      </c>
      <c r="Q2053" s="6" t="str">
        <f t="shared" si="194"/>
        <v>technology</v>
      </c>
      <c r="R2053" t="str">
        <f t="shared" si="195"/>
        <v>hardware</v>
      </c>
      <c r="S2053" s="10">
        <f t="shared" si="196"/>
        <v>41634.022418981483</v>
      </c>
      <c r="T2053" s="10">
        <f t="shared" si="197"/>
        <v>41604.022418981483</v>
      </c>
    </row>
    <row r="2054" spans="1:20"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353.048</v>
      </c>
      <c r="P2054">
        <f t="shared" si="193"/>
        <v>326.29205175600737</v>
      </c>
      <c r="Q2054" s="6" t="str">
        <f t="shared" si="194"/>
        <v>technology</v>
      </c>
      <c r="R2054" t="str">
        <f t="shared" si="195"/>
        <v>hardware</v>
      </c>
      <c r="S2054" s="10">
        <f t="shared" si="196"/>
        <v>42420.08394675926</v>
      </c>
      <c r="T2054" s="10">
        <f t="shared" si="197"/>
        <v>42375.08394675926</v>
      </c>
    </row>
    <row r="2055" spans="1:20"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101.02</v>
      </c>
      <c r="P2055">
        <f t="shared" si="193"/>
        <v>41.743801652892564</v>
      </c>
      <c r="Q2055" s="6" t="str">
        <f t="shared" si="194"/>
        <v>technology</v>
      </c>
      <c r="R2055" t="str">
        <f t="shared" si="195"/>
        <v>hardware</v>
      </c>
      <c r="S2055" s="10">
        <f t="shared" si="196"/>
        <v>42333.659155092595</v>
      </c>
      <c r="T2055" s="10">
        <f t="shared" si="197"/>
        <v>42303.617488425924</v>
      </c>
    </row>
    <row r="2056" spans="1:20"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113.59142857142857</v>
      </c>
      <c r="P2056">
        <f t="shared" si="193"/>
        <v>64.020933977455712</v>
      </c>
      <c r="Q2056" s="6" t="str">
        <f t="shared" si="194"/>
        <v>technology</v>
      </c>
      <c r="R2056" t="str">
        <f t="shared" si="195"/>
        <v>hardware</v>
      </c>
      <c r="S2056" s="10">
        <f t="shared" si="196"/>
        <v>41761.520949074074</v>
      </c>
      <c r="T2056" s="10">
        <f t="shared" si="197"/>
        <v>41731.520949074074</v>
      </c>
    </row>
    <row r="2057" spans="1:20"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167.41666666666666</v>
      </c>
      <c r="P2057">
        <f t="shared" si="193"/>
        <v>99.455445544554451</v>
      </c>
      <c r="Q2057" s="6" t="str">
        <f t="shared" si="194"/>
        <v>technology</v>
      </c>
      <c r="R2057" t="str">
        <f t="shared" si="195"/>
        <v>hardware</v>
      </c>
      <c r="S2057" s="10">
        <f t="shared" si="196"/>
        <v>41976.166666666672</v>
      </c>
      <c r="T2057" s="10">
        <f t="shared" si="197"/>
        <v>41946.674108796295</v>
      </c>
    </row>
    <row r="2058" spans="1:20"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153.452</v>
      </c>
      <c r="P2058">
        <f t="shared" si="193"/>
        <v>138.49458483754512</v>
      </c>
      <c r="Q2058" s="6" t="str">
        <f t="shared" si="194"/>
        <v>technology</v>
      </c>
      <c r="R2058" t="str">
        <f t="shared" si="195"/>
        <v>hardware</v>
      </c>
      <c r="S2058" s="10">
        <f t="shared" si="196"/>
        <v>41381.76090277778</v>
      </c>
      <c r="T2058" s="10">
        <f t="shared" si="197"/>
        <v>41351.76090277778</v>
      </c>
    </row>
    <row r="2059" spans="1:20"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202.23220000000001</v>
      </c>
      <c r="P2059">
        <f t="shared" si="193"/>
        <v>45.547792792792798</v>
      </c>
      <c r="Q2059" s="6" t="str">
        <f t="shared" si="194"/>
        <v>technology</v>
      </c>
      <c r="R2059" t="str">
        <f t="shared" si="195"/>
        <v>hardware</v>
      </c>
      <c r="S2059" s="10">
        <f t="shared" si="196"/>
        <v>42426.494583333333</v>
      </c>
      <c r="T2059" s="10">
        <f t="shared" si="197"/>
        <v>42396.494583333333</v>
      </c>
    </row>
    <row r="2060" spans="1:20"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168.28125</v>
      </c>
      <c r="P2060">
        <f t="shared" si="193"/>
        <v>10.507317073170732</v>
      </c>
      <c r="Q2060" s="6" t="str">
        <f t="shared" si="194"/>
        <v>technology</v>
      </c>
      <c r="R2060" t="str">
        <f t="shared" si="195"/>
        <v>hardware</v>
      </c>
      <c r="S2060" s="10">
        <f t="shared" si="196"/>
        <v>42065.833333333328</v>
      </c>
      <c r="T2060" s="10">
        <f t="shared" si="197"/>
        <v>42026.370717592596</v>
      </c>
    </row>
    <row r="2061" spans="1:20"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143.45666666666668</v>
      </c>
      <c r="P2061">
        <f t="shared" si="193"/>
        <v>114.76533333333333</v>
      </c>
      <c r="Q2061" s="6" t="str">
        <f t="shared" si="194"/>
        <v>technology</v>
      </c>
      <c r="R2061" t="str">
        <f t="shared" si="195"/>
        <v>hardware</v>
      </c>
      <c r="S2061" s="10">
        <f t="shared" si="196"/>
        <v>42400.915972222225</v>
      </c>
      <c r="T2061" s="10">
        <f t="shared" si="197"/>
        <v>42361.602476851855</v>
      </c>
    </row>
    <row r="2062" spans="1:20"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196.4</v>
      </c>
      <c r="P2062">
        <f t="shared" si="193"/>
        <v>35.997067448680355</v>
      </c>
      <c r="Q2062" s="6" t="str">
        <f t="shared" si="194"/>
        <v>technology</v>
      </c>
      <c r="R2062" t="str">
        <f t="shared" si="195"/>
        <v>hardware</v>
      </c>
      <c r="S2062" s="10">
        <f t="shared" si="196"/>
        <v>41843.642939814818</v>
      </c>
      <c r="T2062" s="10">
        <f t="shared" si="197"/>
        <v>41783.642939814818</v>
      </c>
    </row>
    <row r="2063" spans="1:20"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107.91999999999999</v>
      </c>
      <c r="P2063">
        <f t="shared" si="193"/>
        <v>154.17142857142858</v>
      </c>
      <c r="Q2063" s="6" t="str">
        <f t="shared" si="194"/>
        <v>technology</v>
      </c>
      <c r="R2063" t="str">
        <f t="shared" si="195"/>
        <v>hardware</v>
      </c>
      <c r="S2063" s="10">
        <f t="shared" si="196"/>
        <v>42735.764513888891</v>
      </c>
      <c r="T2063" s="10">
        <f t="shared" si="197"/>
        <v>42705.764513888891</v>
      </c>
    </row>
    <row r="2064" spans="1:20"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114.97699999999999</v>
      </c>
      <c r="P2064">
        <f t="shared" si="193"/>
        <v>566.38916256157631</v>
      </c>
      <c r="Q2064" s="6" t="str">
        <f t="shared" si="194"/>
        <v>technology</v>
      </c>
      <c r="R2064" t="str">
        <f t="shared" si="195"/>
        <v>hardware</v>
      </c>
      <c r="S2064" s="10">
        <f t="shared" si="196"/>
        <v>42453.341412037036</v>
      </c>
      <c r="T2064" s="10">
        <f t="shared" si="197"/>
        <v>42423.3830787037</v>
      </c>
    </row>
    <row r="2065" spans="1:20"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148.04999999999998</v>
      </c>
      <c r="P2065">
        <f t="shared" si="193"/>
        <v>120.85714285714286</v>
      </c>
      <c r="Q2065" s="6" t="str">
        <f t="shared" si="194"/>
        <v>technology</v>
      </c>
      <c r="R2065" t="str">
        <f t="shared" si="195"/>
        <v>hardware</v>
      </c>
      <c r="S2065" s="10">
        <f t="shared" si="196"/>
        <v>42505.73265046296</v>
      </c>
      <c r="T2065" s="10">
        <f t="shared" si="197"/>
        <v>42472.73265046296</v>
      </c>
    </row>
    <row r="2066" spans="1:20"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191.16676082790633</v>
      </c>
      <c r="P2066">
        <f t="shared" si="193"/>
        <v>86.163845492085343</v>
      </c>
      <c r="Q2066" s="6" t="str">
        <f t="shared" si="194"/>
        <v>technology</v>
      </c>
      <c r="R2066" t="str">
        <f t="shared" si="195"/>
        <v>hardware</v>
      </c>
      <c r="S2066" s="10">
        <f t="shared" si="196"/>
        <v>41425.5</v>
      </c>
      <c r="T2066" s="10">
        <f t="shared" si="197"/>
        <v>41389.364849537036</v>
      </c>
    </row>
    <row r="2067" spans="1:20"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199.215125</v>
      </c>
      <c r="P2067">
        <f t="shared" si="193"/>
        <v>51.212114395886893</v>
      </c>
      <c r="Q2067" s="6" t="str">
        <f t="shared" si="194"/>
        <v>technology</v>
      </c>
      <c r="R2067" t="str">
        <f t="shared" si="195"/>
        <v>hardware</v>
      </c>
      <c r="S2067" s="10">
        <f t="shared" si="196"/>
        <v>41633.333668981482</v>
      </c>
      <c r="T2067" s="10">
        <f t="shared" si="197"/>
        <v>41603.333668981482</v>
      </c>
    </row>
    <row r="2068" spans="1:20"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218.6</v>
      </c>
      <c r="P2068">
        <f t="shared" si="193"/>
        <v>67.261538461538464</v>
      </c>
      <c r="Q2068" s="6" t="str">
        <f t="shared" si="194"/>
        <v>technology</v>
      </c>
      <c r="R2068" t="str">
        <f t="shared" si="195"/>
        <v>hardware</v>
      </c>
      <c r="S2068" s="10">
        <f t="shared" si="196"/>
        <v>41874.771793981483</v>
      </c>
      <c r="T2068" s="10">
        <f t="shared" si="197"/>
        <v>41844.771793981483</v>
      </c>
    </row>
    <row r="2069" spans="1:20" ht="30"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126.86868686868686</v>
      </c>
      <c r="P2069">
        <f t="shared" si="193"/>
        <v>62.8</v>
      </c>
      <c r="Q2069" s="6" t="str">
        <f t="shared" si="194"/>
        <v>technology</v>
      </c>
      <c r="R2069" t="str">
        <f t="shared" si="195"/>
        <v>hardware</v>
      </c>
      <c r="S2069" s="10">
        <f t="shared" si="196"/>
        <v>42148.853888888887</v>
      </c>
      <c r="T2069" s="10">
        <f t="shared" si="197"/>
        <v>42115.853888888887</v>
      </c>
    </row>
    <row r="2070" spans="1:20"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105.22388000000001</v>
      </c>
      <c r="P2070">
        <f t="shared" si="193"/>
        <v>346.13118421052633</v>
      </c>
      <c r="Q2070" s="6" t="str">
        <f t="shared" si="194"/>
        <v>technology</v>
      </c>
      <c r="R2070" t="str">
        <f t="shared" si="195"/>
        <v>hardware</v>
      </c>
      <c r="S2070" s="10">
        <f t="shared" si="196"/>
        <v>42663.841608796298</v>
      </c>
      <c r="T2070" s="10">
        <f t="shared" si="197"/>
        <v>42633.841608796298</v>
      </c>
    </row>
    <row r="2071" spans="1:20"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128.40666000000002</v>
      </c>
      <c r="P2071">
        <f t="shared" si="193"/>
        <v>244.11912547528519</v>
      </c>
      <c r="Q2071" s="6" t="str">
        <f t="shared" si="194"/>
        <v>technology</v>
      </c>
      <c r="R2071" t="str">
        <f t="shared" si="195"/>
        <v>hardware</v>
      </c>
      <c r="S2071" s="10">
        <f t="shared" si="196"/>
        <v>42371.972118055557</v>
      </c>
      <c r="T2071" s="10">
        <f t="shared" si="197"/>
        <v>42340.972118055557</v>
      </c>
    </row>
    <row r="2072" spans="1:20"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317.3272</v>
      </c>
      <c r="P2072">
        <f t="shared" si="193"/>
        <v>259.25424836601309</v>
      </c>
      <c r="Q2072" s="6" t="str">
        <f t="shared" si="194"/>
        <v>technology</v>
      </c>
      <c r="R2072" t="str">
        <f t="shared" si="195"/>
        <v>hardware</v>
      </c>
      <c r="S2072" s="10">
        <f t="shared" si="196"/>
        <v>42549.6565162037</v>
      </c>
      <c r="T2072" s="10">
        <f t="shared" si="197"/>
        <v>42519.6565162037</v>
      </c>
    </row>
    <row r="2073" spans="1:20"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280.73</v>
      </c>
      <c r="P2073">
        <f t="shared" si="193"/>
        <v>201.96402877697841</v>
      </c>
      <c r="Q2073" s="6" t="str">
        <f t="shared" si="194"/>
        <v>technology</v>
      </c>
      <c r="R2073" t="str">
        <f t="shared" si="195"/>
        <v>hardware</v>
      </c>
      <c r="S2073" s="10">
        <f t="shared" si="196"/>
        <v>42645.278749999998</v>
      </c>
      <c r="T2073" s="10">
        <f t="shared" si="197"/>
        <v>42600.278749999998</v>
      </c>
    </row>
    <row r="2074" spans="1:20"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110.73146853146854</v>
      </c>
      <c r="P2074">
        <f t="shared" si="193"/>
        <v>226.20857142857142</v>
      </c>
      <c r="Q2074" s="6" t="str">
        <f t="shared" si="194"/>
        <v>technology</v>
      </c>
      <c r="R2074" t="str">
        <f t="shared" si="195"/>
        <v>hardware</v>
      </c>
      <c r="S2074" s="10">
        <f t="shared" si="196"/>
        <v>42497.581388888888</v>
      </c>
      <c r="T2074" s="10">
        <f t="shared" si="197"/>
        <v>42467.581388888888</v>
      </c>
    </row>
    <row r="2075" spans="1:20"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152.60429999999999</v>
      </c>
      <c r="P2075">
        <f t="shared" si="193"/>
        <v>324.69</v>
      </c>
      <c r="Q2075" s="6" t="str">
        <f t="shared" si="194"/>
        <v>technology</v>
      </c>
      <c r="R2075" t="str">
        <f t="shared" si="195"/>
        <v>hardware</v>
      </c>
      <c r="S2075" s="10">
        <f t="shared" si="196"/>
        <v>42132.668032407411</v>
      </c>
      <c r="T2075" s="10">
        <f t="shared" si="197"/>
        <v>42087.668032407411</v>
      </c>
    </row>
    <row r="2076" spans="1:20"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102.49999999999999</v>
      </c>
      <c r="P2076">
        <f t="shared" si="193"/>
        <v>205</v>
      </c>
      <c r="Q2076" s="6" t="str">
        <f t="shared" si="194"/>
        <v>technology</v>
      </c>
      <c r="R2076" t="str">
        <f t="shared" si="195"/>
        <v>hardware</v>
      </c>
      <c r="S2076" s="10">
        <f t="shared" si="196"/>
        <v>42496.826180555552</v>
      </c>
      <c r="T2076" s="10">
        <f t="shared" si="197"/>
        <v>42466.826180555552</v>
      </c>
    </row>
    <row r="2077" spans="1:20"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1678.3738373837384</v>
      </c>
      <c r="P2077">
        <f t="shared" si="193"/>
        <v>20.465926829268295</v>
      </c>
      <c r="Q2077" s="6" t="str">
        <f t="shared" si="194"/>
        <v>technology</v>
      </c>
      <c r="R2077" t="str">
        <f t="shared" si="195"/>
        <v>hardware</v>
      </c>
      <c r="S2077" s="10">
        <f t="shared" si="196"/>
        <v>41480.681574074071</v>
      </c>
      <c r="T2077" s="10">
        <f t="shared" si="197"/>
        <v>41450.681574074071</v>
      </c>
    </row>
    <row r="2078" spans="1:20"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543.349156424581</v>
      </c>
      <c r="P2078">
        <f t="shared" si="193"/>
        <v>116.35303146309367</v>
      </c>
      <c r="Q2078" s="6" t="str">
        <f t="shared" si="194"/>
        <v>technology</v>
      </c>
      <c r="R2078" t="str">
        <f t="shared" si="195"/>
        <v>hardware</v>
      </c>
      <c r="S2078" s="10">
        <f t="shared" si="196"/>
        <v>41843.880659722221</v>
      </c>
      <c r="T2078" s="10">
        <f t="shared" si="197"/>
        <v>41803.880659722221</v>
      </c>
    </row>
    <row r="2079" spans="1:20"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115.50800000000001</v>
      </c>
      <c r="P2079">
        <f t="shared" si="193"/>
        <v>307.20212765957444</v>
      </c>
      <c r="Q2079" s="6" t="str">
        <f t="shared" si="194"/>
        <v>technology</v>
      </c>
      <c r="R2079" t="str">
        <f t="shared" si="195"/>
        <v>hardware</v>
      </c>
      <c r="S2079" s="10">
        <f t="shared" si="196"/>
        <v>42160.875</v>
      </c>
      <c r="T2079" s="10">
        <f t="shared" si="197"/>
        <v>42103.042546296296</v>
      </c>
    </row>
    <row r="2080" spans="1:20"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131.20499999999998</v>
      </c>
      <c r="P2080">
        <f t="shared" si="193"/>
        <v>546.6875</v>
      </c>
      <c r="Q2080" s="6" t="str">
        <f t="shared" si="194"/>
        <v>technology</v>
      </c>
      <c r="R2080" t="str">
        <f t="shared" si="195"/>
        <v>hardware</v>
      </c>
      <c r="S2080" s="10">
        <f t="shared" si="196"/>
        <v>42722.771493055552</v>
      </c>
      <c r="T2080" s="10">
        <f t="shared" si="197"/>
        <v>42692.771493055552</v>
      </c>
    </row>
    <row r="2081" spans="1:20"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288.17</v>
      </c>
      <c r="P2081">
        <f t="shared" si="193"/>
        <v>47.474464579901152</v>
      </c>
      <c r="Q2081" s="6" t="str">
        <f t="shared" si="194"/>
        <v>technology</v>
      </c>
      <c r="R2081" t="str">
        <f t="shared" si="195"/>
        <v>hardware</v>
      </c>
      <c r="S2081" s="10">
        <f t="shared" si="196"/>
        <v>42180.791666666672</v>
      </c>
      <c r="T2081" s="10">
        <f t="shared" si="197"/>
        <v>42150.71056712963</v>
      </c>
    </row>
    <row r="2082" spans="1:20"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507.8</v>
      </c>
      <c r="P2082">
        <f t="shared" si="193"/>
        <v>101.56</v>
      </c>
      <c r="Q2082" s="6" t="str">
        <f t="shared" si="194"/>
        <v>technology</v>
      </c>
      <c r="R2082" t="str">
        <f t="shared" si="195"/>
        <v>hardware</v>
      </c>
      <c r="S2082" s="10">
        <f t="shared" si="196"/>
        <v>42319.998842592591</v>
      </c>
      <c r="T2082" s="10">
        <f t="shared" si="197"/>
        <v>42289.957175925927</v>
      </c>
    </row>
    <row r="2083" spans="1:20"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114.57142857142857</v>
      </c>
      <c r="P2083">
        <f t="shared" si="193"/>
        <v>72.909090909090907</v>
      </c>
      <c r="Q2083" s="6" t="str">
        <f t="shared" si="194"/>
        <v>music</v>
      </c>
      <c r="R2083" t="str">
        <f t="shared" si="195"/>
        <v>indie rock</v>
      </c>
      <c r="S2083" s="10">
        <f t="shared" si="196"/>
        <v>41045.207638888889</v>
      </c>
      <c r="T2083" s="10">
        <f t="shared" si="197"/>
        <v>41004.156886574077</v>
      </c>
    </row>
    <row r="2084" spans="1:20"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110.73333333333333</v>
      </c>
      <c r="P2084">
        <f t="shared" si="193"/>
        <v>43.710526315789473</v>
      </c>
      <c r="Q2084" s="6" t="str">
        <f t="shared" si="194"/>
        <v>music</v>
      </c>
      <c r="R2084" t="str">
        <f t="shared" si="195"/>
        <v>indie rock</v>
      </c>
      <c r="S2084" s="10">
        <f t="shared" si="196"/>
        <v>40871.161990740737</v>
      </c>
      <c r="T2084" s="10">
        <f t="shared" si="197"/>
        <v>40811.120324074072</v>
      </c>
    </row>
    <row r="2085" spans="1:20"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113.33333333333333</v>
      </c>
      <c r="P2085">
        <f t="shared" si="193"/>
        <v>34</v>
      </c>
      <c r="Q2085" s="6" t="str">
        <f t="shared" si="194"/>
        <v>music</v>
      </c>
      <c r="R2085" t="str">
        <f t="shared" si="195"/>
        <v>indie rock</v>
      </c>
      <c r="S2085" s="10">
        <f t="shared" si="196"/>
        <v>41064.72216435185</v>
      </c>
      <c r="T2085" s="10">
        <f t="shared" si="197"/>
        <v>41034.72216435185</v>
      </c>
    </row>
    <row r="2086" spans="1:20"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108.33333333333333</v>
      </c>
      <c r="P2086">
        <f t="shared" si="193"/>
        <v>70.652173913043484</v>
      </c>
      <c r="Q2086" s="6" t="str">
        <f t="shared" si="194"/>
        <v>music</v>
      </c>
      <c r="R2086" t="str">
        <f t="shared" si="195"/>
        <v>indie rock</v>
      </c>
      <c r="S2086" s="10">
        <f t="shared" si="196"/>
        <v>41763.290972222225</v>
      </c>
      <c r="T2086" s="10">
        <f t="shared" si="197"/>
        <v>41731.833124999997</v>
      </c>
    </row>
    <row r="2087" spans="1:20"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123.53333333333335</v>
      </c>
      <c r="P2087">
        <f t="shared" si="193"/>
        <v>89.301204819277103</v>
      </c>
      <c r="Q2087" s="6" t="str">
        <f t="shared" si="194"/>
        <v>music</v>
      </c>
      <c r="R2087" t="str">
        <f t="shared" si="195"/>
        <v>indie rock</v>
      </c>
      <c r="S2087" s="10">
        <f t="shared" si="196"/>
        <v>41105.835497685184</v>
      </c>
      <c r="T2087" s="10">
        <f t="shared" si="197"/>
        <v>41075.835497685184</v>
      </c>
    </row>
    <row r="2088" spans="1:20"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100.69999999999999</v>
      </c>
      <c r="P2088">
        <f t="shared" si="193"/>
        <v>115.08571428571429</v>
      </c>
      <c r="Q2088" s="6" t="str">
        <f t="shared" si="194"/>
        <v>music</v>
      </c>
      <c r="R2088" t="str">
        <f t="shared" si="195"/>
        <v>indie rock</v>
      </c>
      <c r="S2088" s="10">
        <f t="shared" si="196"/>
        <v>40891.207638888889</v>
      </c>
      <c r="T2088" s="10">
        <f t="shared" si="197"/>
        <v>40860.67050925926</v>
      </c>
    </row>
    <row r="2089" spans="1:20"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103.53333333333335</v>
      </c>
      <c r="P2089">
        <f t="shared" si="193"/>
        <v>62.12</v>
      </c>
      <c r="Q2089" s="6" t="str">
        <f t="shared" si="194"/>
        <v>music</v>
      </c>
      <c r="R2089" t="str">
        <f t="shared" si="195"/>
        <v>indie rock</v>
      </c>
      <c r="S2089" s="10">
        <f t="shared" si="196"/>
        <v>40794.204375000001</v>
      </c>
      <c r="T2089" s="10">
        <f t="shared" si="197"/>
        <v>40764.204375000001</v>
      </c>
    </row>
    <row r="2090" spans="1:20"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115.51066666666668</v>
      </c>
      <c r="P2090">
        <f t="shared" si="193"/>
        <v>46.204266666666669</v>
      </c>
      <c r="Q2090" s="6" t="str">
        <f t="shared" si="194"/>
        <v>music</v>
      </c>
      <c r="R2090" t="str">
        <f t="shared" si="195"/>
        <v>indie rock</v>
      </c>
      <c r="S2090" s="10">
        <f t="shared" si="196"/>
        <v>40432.165972222225</v>
      </c>
      <c r="T2090" s="10">
        <f t="shared" si="197"/>
        <v>40395.714722222219</v>
      </c>
    </row>
    <row r="2091" spans="1:20"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120.4004</v>
      </c>
      <c r="P2091">
        <f t="shared" si="193"/>
        <v>48.54854838709678</v>
      </c>
      <c r="Q2091" s="6" t="str">
        <f t="shared" si="194"/>
        <v>music</v>
      </c>
      <c r="R2091" t="str">
        <f t="shared" si="195"/>
        <v>indie rock</v>
      </c>
      <c r="S2091" s="10">
        <f t="shared" si="196"/>
        <v>41488.076319444444</v>
      </c>
      <c r="T2091" s="10">
        <f t="shared" si="197"/>
        <v>41453.076319444444</v>
      </c>
    </row>
    <row r="2092" spans="1:20"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115.040375</v>
      </c>
      <c r="P2092">
        <f t="shared" si="193"/>
        <v>57.520187499999999</v>
      </c>
      <c r="Q2092" s="6" t="str">
        <f t="shared" si="194"/>
        <v>music</v>
      </c>
      <c r="R2092" t="str">
        <f t="shared" si="195"/>
        <v>indie rock</v>
      </c>
      <c r="S2092" s="10">
        <f t="shared" si="196"/>
        <v>41329.381423611114</v>
      </c>
      <c r="T2092" s="10">
        <f t="shared" si="197"/>
        <v>41299.381423611114</v>
      </c>
    </row>
    <row r="2093" spans="1:20"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120.46777777777777</v>
      </c>
      <c r="P2093">
        <f t="shared" si="193"/>
        <v>88.147154471544724</v>
      </c>
      <c r="Q2093" s="6" t="str">
        <f t="shared" si="194"/>
        <v>music</v>
      </c>
      <c r="R2093" t="str">
        <f t="shared" si="195"/>
        <v>indie rock</v>
      </c>
      <c r="S2093" s="10">
        <f t="shared" si="196"/>
        <v>40603.833333333336</v>
      </c>
      <c r="T2093" s="10">
        <f t="shared" si="197"/>
        <v>40555.322662037033</v>
      </c>
    </row>
    <row r="2094" spans="1:20"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101.28333333333333</v>
      </c>
      <c r="P2094">
        <f t="shared" si="193"/>
        <v>110.49090909090908</v>
      </c>
      <c r="Q2094" s="6" t="str">
        <f t="shared" si="194"/>
        <v>music</v>
      </c>
      <c r="R2094" t="str">
        <f t="shared" si="195"/>
        <v>indie rock</v>
      </c>
      <c r="S2094" s="10">
        <f t="shared" si="196"/>
        <v>40823.707546296297</v>
      </c>
      <c r="T2094" s="10">
        <f t="shared" si="197"/>
        <v>40763.707546296297</v>
      </c>
    </row>
    <row r="2095" spans="1:20"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102.46666666666667</v>
      </c>
      <c r="P2095">
        <f t="shared" si="193"/>
        <v>66.826086956521735</v>
      </c>
      <c r="Q2095" s="6" t="str">
        <f t="shared" si="194"/>
        <v>music</v>
      </c>
      <c r="R2095" t="str">
        <f t="shared" si="195"/>
        <v>indie rock</v>
      </c>
      <c r="S2095" s="10">
        <f t="shared" si="196"/>
        <v>41265.896203703705</v>
      </c>
      <c r="T2095" s="10">
        <f t="shared" si="197"/>
        <v>41205.854537037041</v>
      </c>
    </row>
    <row r="2096" spans="1:20"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120.54285714285714</v>
      </c>
      <c r="P2096">
        <f t="shared" si="193"/>
        <v>58.597222222222221</v>
      </c>
      <c r="Q2096" s="6" t="str">
        <f t="shared" si="194"/>
        <v>music</v>
      </c>
      <c r="R2096" t="str">
        <f t="shared" si="195"/>
        <v>indie rock</v>
      </c>
      <c r="S2096" s="10">
        <f t="shared" si="196"/>
        <v>40973.125</v>
      </c>
      <c r="T2096" s="10">
        <f t="shared" si="197"/>
        <v>40939.02002314815</v>
      </c>
    </row>
    <row r="2097" spans="1:20"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f t="shared" si="193"/>
        <v>113.63636363636364</v>
      </c>
      <c r="Q2097" s="6" t="str">
        <f t="shared" si="194"/>
        <v>music</v>
      </c>
      <c r="R2097" t="str">
        <f t="shared" si="195"/>
        <v>indie rock</v>
      </c>
      <c r="S2097" s="10">
        <f t="shared" si="196"/>
        <v>40818.733483796292</v>
      </c>
      <c r="T2097" s="10">
        <f t="shared" si="197"/>
        <v>40758.733483796292</v>
      </c>
    </row>
    <row r="2098" spans="1:20"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101.66666666666666</v>
      </c>
      <c r="P2098">
        <f t="shared" si="193"/>
        <v>43.571428571428569</v>
      </c>
      <c r="Q2098" s="6" t="str">
        <f t="shared" si="194"/>
        <v>music</v>
      </c>
      <c r="R2098" t="str">
        <f t="shared" si="195"/>
        <v>indie rock</v>
      </c>
      <c r="S2098" s="10">
        <f t="shared" si="196"/>
        <v>41208.165972222225</v>
      </c>
      <c r="T2098" s="10">
        <f t="shared" si="197"/>
        <v>41192.758506944447</v>
      </c>
    </row>
    <row r="2099" spans="1:20"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f t="shared" si="193"/>
        <v>78.94736842105263</v>
      </c>
      <c r="Q2099" s="6" t="str">
        <f t="shared" si="194"/>
        <v>music</v>
      </c>
      <c r="R2099" t="str">
        <f t="shared" si="195"/>
        <v>indie rock</v>
      </c>
      <c r="S2099" s="10">
        <f t="shared" si="196"/>
        <v>40878.626562500001</v>
      </c>
      <c r="T2099" s="10">
        <f t="shared" si="197"/>
        <v>40818.58489583333</v>
      </c>
    </row>
    <row r="2100" spans="1:20"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100.33333333333334</v>
      </c>
      <c r="P2100">
        <f t="shared" si="193"/>
        <v>188.125</v>
      </c>
      <c r="Q2100" s="6" t="str">
        <f t="shared" si="194"/>
        <v>music</v>
      </c>
      <c r="R2100" t="str">
        <f t="shared" si="195"/>
        <v>indie rock</v>
      </c>
      <c r="S2100" s="10">
        <f t="shared" si="196"/>
        <v>40976.11383101852</v>
      </c>
      <c r="T2100" s="10">
        <f t="shared" si="197"/>
        <v>40946.11383101852</v>
      </c>
    </row>
    <row r="2101" spans="1: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132.36666666666667</v>
      </c>
      <c r="P2101">
        <f t="shared" si="193"/>
        <v>63.031746031746032</v>
      </c>
      <c r="Q2101" s="6" t="str">
        <f t="shared" si="194"/>
        <v>music</v>
      </c>
      <c r="R2101" t="str">
        <f t="shared" si="195"/>
        <v>indie rock</v>
      </c>
      <c r="S2101" s="10">
        <f t="shared" si="196"/>
        <v>42187.152777777781</v>
      </c>
      <c r="T2101" s="10">
        <f t="shared" si="197"/>
        <v>42173.746342592596</v>
      </c>
    </row>
    <row r="2102" spans="1:20"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136.66666666666666</v>
      </c>
      <c r="P2102">
        <f t="shared" si="193"/>
        <v>30.37037037037037</v>
      </c>
      <c r="Q2102" s="6" t="str">
        <f t="shared" si="194"/>
        <v>music</v>
      </c>
      <c r="R2102" t="str">
        <f t="shared" si="195"/>
        <v>indie rock</v>
      </c>
      <c r="S2102" s="10">
        <f t="shared" si="196"/>
        <v>41090.165972222225</v>
      </c>
      <c r="T2102" s="10">
        <f t="shared" si="197"/>
        <v>41074.834965277776</v>
      </c>
    </row>
    <row r="2103" spans="1:20"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113.25</v>
      </c>
      <c r="P2103">
        <f t="shared" si="193"/>
        <v>51.477272727272727</v>
      </c>
      <c r="Q2103" s="6" t="str">
        <f t="shared" si="194"/>
        <v>music</v>
      </c>
      <c r="R2103" t="str">
        <f t="shared" si="195"/>
        <v>indie rock</v>
      </c>
      <c r="S2103" s="10">
        <f t="shared" si="196"/>
        <v>40952.149467592593</v>
      </c>
      <c r="T2103" s="10">
        <f t="shared" si="197"/>
        <v>40892.149467592593</v>
      </c>
    </row>
    <row r="2104" spans="1:20"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f t="shared" si="193"/>
        <v>35.789473684210527</v>
      </c>
      <c r="Q2104" s="6" t="str">
        <f t="shared" si="194"/>
        <v>music</v>
      </c>
      <c r="R2104" t="str">
        <f t="shared" si="195"/>
        <v>indie rock</v>
      </c>
      <c r="S2104" s="10">
        <f t="shared" si="196"/>
        <v>40668.868611111109</v>
      </c>
      <c r="T2104" s="10">
        <f t="shared" si="197"/>
        <v>40638.868611111109</v>
      </c>
    </row>
    <row r="2105" spans="1:20"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146.12318374694613</v>
      </c>
      <c r="P2105">
        <f t="shared" si="193"/>
        <v>98.817391304347822</v>
      </c>
      <c r="Q2105" s="6" t="str">
        <f t="shared" si="194"/>
        <v>music</v>
      </c>
      <c r="R2105" t="str">
        <f t="shared" si="195"/>
        <v>indie rock</v>
      </c>
      <c r="S2105" s="10">
        <f t="shared" si="196"/>
        <v>41222.7966087963</v>
      </c>
      <c r="T2105" s="10">
        <f t="shared" si="197"/>
        <v>41192.754942129628</v>
      </c>
    </row>
    <row r="2106" spans="1:20"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129.5</v>
      </c>
      <c r="P2106">
        <f t="shared" si="193"/>
        <v>28</v>
      </c>
      <c r="Q2106" s="6" t="str">
        <f t="shared" si="194"/>
        <v>music</v>
      </c>
      <c r="R2106" t="str">
        <f t="shared" si="195"/>
        <v>indie rock</v>
      </c>
      <c r="S2106" s="10">
        <f t="shared" si="196"/>
        <v>41425</v>
      </c>
      <c r="T2106" s="10">
        <f t="shared" si="197"/>
        <v>41394.074467592596</v>
      </c>
    </row>
    <row r="2107" spans="1:20"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f t="shared" si="193"/>
        <v>51.313131313131315</v>
      </c>
      <c r="Q2107" s="6" t="str">
        <f t="shared" si="194"/>
        <v>music</v>
      </c>
      <c r="R2107" t="str">
        <f t="shared" si="195"/>
        <v>indie rock</v>
      </c>
      <c r="S2107" s="10">
        <f t="shared" si="196"/>
        <v>41964.166666666672</v>
      </c>
      <c r="T2107" s="10">
        <f t="shared" si="197"/>
        <v>41951.788807870369</v>
      </c>
    </row>
    <row r="2108" spans="1:20"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107.04545454545456</v>
      </c>
      <c r="P2108">
        <f t="shared" si="193"/>
        <v>53.522727272727273</v>
      </c>
      <c r="Q2108" s="6" t="str">
        <f t="shared" si="194"/>
        <v>music</v>
      </c>
      <c r="R2108" t="str">
        <f t="shared" si="195"/>
        <v>indie rock</v>
      </c>
      <c r="S2108" s="10">
        <f t="shared" si="196"/>
        <v>41300.21497685185</v>
      </c>
      <c r="T2108" s="10">
        <f t="shared" si="197"/>
        <v>41270.21497685185</v>
      </c>
    </row>
    <row r="2109" spans="1:20"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107.73299999999999</v>
      </c>
      <c r="P2109">
        <f t="shared" si="193"/>
        <v>37.149310344827583</v>
      </c>
      <c r="Q2109" s="6" t="str">
        <f t="shared" si="194"/>
        <v>music</v>
      </c>
      <c r="R2109" t="str">
        <f t="shared" si="195"/>
        <v>indie rock</v>
      </c>
      <c r="S2109" s="10">
        <f t="shared" si="196"/>
        <v>41955.752233796295</v>
      </c>
      <c r="T2109" s="10">
        <f t="shared" si="197"/>
        <v>41934.71056712963</v>
      </c>
    </row>
    <row r="2110" spans="1:20"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107.31250000000001</v>
      </c>
      <c r="P2110">
        <f t="shared" si="193"/>
        <v>89.895287958115176</v>
      </c>
      <c r="Q2110" s="6" t="str">
        <f t="shared" si="194"/>
        <v>music</v>
      </c>
      <c r="R2110" t="str">
        <f t="shared" si="195"/>
        <v>indie rock</v>
      </c>
      <c r="S2110" s="10">
        <f t="shared" si="196"/>
        <v>41162.163194444445</v>
      </c>
      <c r="T2110" s="10">
        <f t="shared" si="197"/>
        <v>41135.175694444442</v>
      </c>
    </row>
    <row r="2111" spans="1:20"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106.52500000000001</v>
      </c>
      <c r="P2111">
        <f t="shared" si="193"/>
        <v>106.52500000000001</v>
      </c>
      <c r="Q2111" s="6" t="str">
        <f t="shared" si="194"/>
        <v>music</v>
      </c>
      <c r="R2111" t="str">
        <f t="shared" si="195"/>
        <v>indie rock</v>
      </c>
      <c r="S2111" s="10">
        <f t="shared" si="196"/>
        <v>42190.708530092597</v>
      </c>
      <c r="T2111" s="10">
        <f t="shared" si="197"/>
        <v>42160.708530092597</v>
      </c>
    </row>
    <row r="2112" spans="1:20"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100.35000000000001</v>
      </c>
      <c r="P2112">
        <f t="shared" si="193"/>
        <v>52.815789473684212</v>
      </c>
      <c r="Q2112" s="6" t="str">
        <f t="shared" si="194"/>
        <v>music</v>
      </c>
      <c r="R2112" t="str">
        <f t="shared" si="195"/>
        <v>indie rock</v>
      </c>
      <c r="S2112" s="10">
        <f t="shared" si="196"/>
        <v>41787.207638888889</v>
      </c>
      <c r="T2112" s="10">
        <f t="shared" si="197"/>
        <v>41759.670937499999</v>
      </c>
    </row>
    <row r="2113" spans="1:20"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106.5</v>
      </c>
      <c r="P2113">
        <f t="shared" si="193"/>
        <v>54.615384615384613</v>
      </c>
      <c r="Q2113" s="6" t="str">
        <f t="shared" si="194"/>
        <v>music</v>
      </c>
      <c r="R2113" t="str">
        <f t="shared" si="195"/>
        <v>indie rock</v>
      </c>
      <c r="S2113" s="10">
        <f t="shared" si="196"/>
        <v>40770.041666666664</v>
      </c>
      <c r="T2113" s="10">
        <f t="shared" si="197"/>
        <v>40703.197048611109</v>
      </c>
    </row>
    <row r="2114" spans="1:20"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2"/>
        <v>100</v>
      </c>
      <c r="P2114">
        <f t="shared" si="193"/>
        <v>27.272727272727273</v>
      </c>
      <c r="Q2114" s="6" t="str">
        <f t="shared" si="194"/>
        <v>music</v>
      </c>
      <c r="R2114" t="str">
        <f t="shared" si="195"/>
        <v>indie rock</v>
      </c>
      <c r="S2114" s="10">
        <f t="shared" si="196"/>
        <v>41379.928159722222</v>
      </c>
      <c r="T2114" s="10">
        <f t="shared" si="197"/>
        <v>41365.928159722222</v>
      </c>
    </row>
    <row r="2115" spans="1:20"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98">E2115/D2115 * 100</f>
        <v>104.85714285714285</v>
      </c>
      <c r="P2115">
        <f t="shared" ref="P2115:P2178" si="199">E2115/L2115</f>
        <v>68.598130841121488</v>
      </c>
      <c r="Q2115" s="6" t="str">
        <f t="shared" ref="Q2115:Q2178" si="200">LEFT(N2115, SEARCH("/",N2115,1) - 1)</f>
        <v>music</v>
      </c>
      <c r="R2115" t="str">
        <f t="shared" ref="R2115:R2178" si="201">RIGHT(N2115, LEN(N2115) - SEARCH("/",N2115,1) )</f>
        <v>indie rock</v>
      </c>
      <c r="S2115" s="10">
        <f t="shared" ref="S2115:S2178" si="202">(((I2115/60)/60)/24) + DATE(1970,1,1)</f>
        <v>41905.86546296296</v>
      </c>
      <c r="T2115" s="10">
        <f t="shared" ref="T2115:T2178" si="203">(((J2115/60)/60)/24) + DATE(1970,1,1)</f>
        <v>41870.86546296296</v>
      </c>
    </row>
    <row r="2116" spans="1:20"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104.69999999999999</v>
      </c>
      <c r="P2116">
        <f t="shared" si="199"/>
        <v>35.612244897959187</v>
      </c>
      <c r="Q2116" s="6" t="str">
        <f t="shared" si="200"/>
        <v>music</v>
      </c>
      <c r="R2116" t="str">
        <f t="shared" si="201"/>
        <v>indie rock</v>
      </c>
      <c r="S2116" s="10">
        <f t="shared" si="202"/>
        <v>40521.207638888889</v>
      </c>
      <c r="T2116" s="10">
        <f t="shared" si="203"/>
        <v>40458.815625000003</v>
      </c>
    </row>
    <row r="2117" spans="1:20"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225.66666666666669</v>
      </c>
      <c r="P2117">
        <f t="shared" si="199"/>
        <v>94.027777777777771</v>
      </c>
      <c r="Q2117" s="6" t="str">
        <f t="shared" si="200"/>
        <v>music</v>
      </c>
      <c r="R2117" t="str">
        <f t="shared" si="201"/>
        <v>indie rock</v>
      </c>
      <c r="S2117" s="10">
        <f t="shared" si="202"/>
        <v>40594.081030092595</v>
      </c>
      <c r="T2117" s="10">
        <f t="shared" si="203"/>
        <v>40564.081030092595</v>
      </c>
    </row>
    <row r="2118" spans="1:20"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100.90416666666667</v>
      </c>
      <c r="P2118">
        <f t="shared" si="199"/>
        <v>526.45652173913038</v>
      </c>
      <c r="Q2118" s="6" t="str">
        <f t="shared" si="200"/>
        <v>music</v>
      </c>
      <c r="R2118" t="str">
        <f t="shared" si="201"/>
        <v>indie rock</v>
      </c>
      <c r="S2118" s="10">
        <f t="shared" si="202"/>
        <v>41184.777812500004</v>
      </c>
      <c r="T2118" s="10">
        <f t="shared" si="203"/>
        <v>41136.777812500004</v>
      </c>
    </row>
    <row r="2119" spans="1:20"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147.75</v>
      </c>
      <c r="P2119">
        <f t="shared" si="199"/>
        <v>50.657142857142858</v>
      </c>
      <c r="Q2119" s="6" t="str">
        <f t="shared" si="200"/>
        <v>music</v>
      </c>
      <c r="R2119" t="str">
        <f t="shared" si="201"/>
        <v>indie rock</v>
      </c>
      <c r="S2119" s="10">
        <f t="shared" si="202"/>
        <v>42304.207638888889</v>
      </c>
      <c r="T2119" s="10">
        <f t="shared" si="203"/>
        <v>42290.059594907405</v>
      </c>
    </row>
    <row r="2120" spans="1:20"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134.61099999999999</v>
      </c>
      <c r="P2120">
        <f t="shared" si="199"/>
        <v>79.182941176470578</v>
      </c>
      <c r="Q2120" s="6" t="str">
        <f t="shared" si="200"/>
        <v>music</v>
      </c>
      <c r="R2120" t="str">
        <f t="shared" si="201"/>
        <v>indie rock</v>
      </c>
      <c r="S2120" s="10">
        <f t="shared" si="202"/>
        <v>40748.839537037034</v>
      </c>
      <c r="T2120" s="10">
        <f t="shared" si="203"/>
        <v>40718.839537037034</v>
      </c>
    </row>
    <row r="2121" spans="1:20"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100.75</v>
      </c>
      <c r="P2121">
        <f t="shared" si="199"/>
        <v>91.590909090909093</v>
      </c>
      <c r="Q2121" s="6" t="str">
        <f t="shared" si="200"/>
        <v>music</v>
      </c>
      <c r="R2121" t="str">
        <f t="shared" si="201"/>
        <v>indie rock</v>
      </c>
      <c r="S2121" s="10">
        <f t="shared" si="202"/>
        <v>41137.130150462966</v>
      </c>
      <c r="T2121" s="10">
        <f t="shared" si="203"/>
        <v>41107.130150462966</v>
      </c>
    </row>
    <row r="2122" spans="1:20"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100.880375</v>
      </c>
      <c r="P2122">
        <f t="shared" si="199"/>
        <v>116.96275362318841</v>
      </c>
      <c r="Q2122" s="6" t="str">
        <f t="shared" si="200"/>
        <v>music</v>
      </c>
      <c r="R2122" t="str">
        <f t="shared" si="201"/>
        <v>indie rock</v>
      </c>
      <c r="S2122" s="10">
        <f t="shared" si="202"/>
        <v>41640.964537037034</v>
      </c>
      <c r="T2122" s="10">
        <f t="shared" si="203"/>
        <v>41591.964537037034</v>
      </c>
    </row>
    <row r="2123" spans="1:20"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0.56800000000000006</v>
      </c>
      <c r="P2123">
        <f t="shared" si="199"/>
        <v>28.4</v>
      </c>
      <c r="Q2123" s="6" t="str">
        <f t="shared" si="200"/>
        <v>games</v>
      </c>
      <c r="R2123" t="str">
        <f t="shared" si="201"/>
        <v>video games</v>
      </c>
      <c r="S2123" s="10">
        <f t="shared" si="202"/>
        <v>42746.7424537037</v>
      </c>
      <c r="T2123" s="10">
        <f t="shared" si="203"/>
        <v>42716.7424537037</v>
      </c>
    </row>
    <row r="2124" spans="1:20"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0.38750000000000001</v>
      </c>
      <c r="P2124">
        <f t="shared" si="199"/>
        <v>103.33333333333333</v>
      </c>
      <c r="Q2124" s="6" t="str">
        <f t="shared" si="200"/>
        <v>games</v>
      </c>
      <c r="R2124" t="str">
        <f t="shared" si="201"/>
        <v>video games</v>
      </c>
      <c r="S2124" s="10">
        <f t="shared" si="202"/>
        <v>42742.300567129627</v>
      </c>
      <c r="T2124" s="10">
        <f t="shared" si="203"/>
        <v>42712.300567129627</v>
      </c>
    </row>
    <row r="2125" spans="1:20"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f t="shared" si="199"/>
        <v>10</v>
      </c>
      <c r="Q2125" s="6" t="str">
        <f t="shared" si="200"/>
        <v>games</v>
      </c>
      <c r="R2125" t="str">
        <f t="shared" si="201"/>
        <v>video games</v>
      </c>
      <c r="S2125" s="10">
        <f t="shared" si="202"/>
        <v>40252.290972222225</v>
      </c>
      <c r="T2125" s="10">
        <f t="shared" si="203"/>
        <v>40198.424849537041</v>
      </c>
    </row>
    <row r="2126" spans="1:20"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10.454545454545453</v>
      </c>
      <c r="P2126">
        <f t="shared" si="199"/>
        <v>23</v>
      </c>
      <c r="Q2126" s="6" t="str">
        <f t="shared" si="200"/>
        <v>games</v>
      </c>
      <c r="R2126" t="str">
        <f t="shared" si="201"/>
        <v>video games</v>
      </c>
      <c r="S2126" s="10">
        <f t="shared" si="202"/>
        <v>40512.208333333336</v>
      </c>
      <c r="T2126" s="10">
        <f t="shared" si="203"/>
        <v>40464.028182870366</v>
      </c>
    </row>
    <row r="2127" spans="1:20"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1.4200000000000002</v>
      </c>
      <c r="P2127">
        <f t="shared" si="199"/>
        <v>31.555555555555557</v>
      </c>
      <c r="Q2127" s="6" t="str">
        <f t="shared" si="200"/>
        <v>games</v>
      </c>
      <c r="R2127" t="str">
        <f t="shared" si="201"/>
        <v>video games</v>
      </c>
      <c r="S2127" s="10">
        <f t="shared" si="202"/>
        <v>42221.023530092592</v>
      </c>
      <c r="T2127" s="10">
        <f t="shared" si="203"/>
        <v>42191.023530092592</v>
      </c>
    </row>
    <row r="2128" spans="1:20"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0.05</v>
      </c>
      <c r="P2128">
        <f t="shared" si="199"/>
        <v>5</v>
      </c>
      <c r="Q2128" s="6" t="str">
        <f t="shared" si="200"/>
        <v>games</v>
      </c>
      <c r="R2128" t="str">
        <f t="shared" si="201"/>
        <v>video games</v>
      </c>
      <c r="S2128" s="10">
        <f t="shared" si="202"/>
        <v>41981.973229166666</v>
      </c>
      <c r="T2128" s="10">
        <f t="shared" si="203"/>
        <v>41951.973229166666</v>
      </c>
    </row>
    <row r="2129" spans="1: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28.842857142857142</v>
      </c>
      <c r="P2129">
        <f t="shared" si="199"/>
        <v>34.220338983050844</v>
      </c>
      <c r="Q2129" s="6" t="str">
        <f t="shared" si="200"/>
        <v>games</v>
      </c>
      <c r="R2129" t="str">
        <f t="shared" si="201"/>
        <v>video games</v>
      </c>
      <c r="S2129" s="10">
        <f t="shared" si="202"/>
        <v>42075.463692129633</v>
      </c>
      <c r="T2129" s="10">
        <f t="shared" si="203"/>
        <v>42045.50535879629</v>
      </c>
    </row>
    <row r="2130" spans="1:20"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0.16666666666666669</v>
      </c>
      <c r="P2130">
        <f t="shared" si="199"/>
        <v>25</v>
      </c>
      <c r="Q2130" s="6" t="str">
        <f t="shared" si="200"/>
        <v>games</v>
      </c>
      <c r="R2130" t="str">
        <f t="shared" si="201"/>
        <v>video games</v>
      </c>
      <c r="S2130" s="10">
        <f t="shared" si="202"/>
        <v>41903.772789351853</v>
      </c>
      <c r="T2130" s="10">
        <f t="shared" si="203"/>
        <v>41843.772789351853</v>
      </c>
    </row>
    <row r="2131" spans="1:20"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11.799999999999999</v>
      </c>
      <c r="P2131">
        <f t="shared" si="199"/>
        <v>19.666666666666668</v>
      </c>
      <c r="Q2131" s="6" t="str">
        <f t="shared" si="200"/>
        <v>games</v>
      </c>
      <c r="R2131" t="str">
        <f t="shared" si="201"/>
        <v>video games</v>
      </c>
      <c r="S2131" s="10">
        <f t="shared" si="202"/>
        <v>42439.024305555555</v>
      </c>
      <c r="T2131" s="10">
        <f t="shared" si="203"/>
        <v>42409.024305555555</v>
      </c>
    </row>
    <row r="2132" spans="1:20"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0.20238095238095236</v>
      </c>
      <c r="P2132">
        <f t="shared" si="199"/>
        <v>21.25</v>
      </c>
      <c r="Q2132" s="6" t="str">
        <f t="shared" si="200"/>
        <v>games</v>
      </c>
      <c r="R2132" t="str">
        <f t="shared" si="201"/>
        <v>video games</v>
      </c>
      <c r="S2132" s="10">
        <f t="shared" si="202"/>
        <v>41867.086377314816</v>
      </c>
      <c r="T2132" s="10">
        <f t="shared" si="203"/>
        <v>41832.086377314816</v>
      </c>
    </row>
    <row r="2133" spans="1:20"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f t="shared" si="199"/>
        <v>8.3333333333333339</v>
      </c>
      <c r="Q2133" s="6" t="str">
        <f t="shared" si="200"/>
        <v>games</v>
      </c>
      <c r="R2133" t="str">
        <f t="shared" si="201"/>
        <v>video games</v>
      </c>
      <c r="S2133" s="10">
        <f t="shared" si="202"/>
        <v>42197.207071759258</v>
      </c>
      <c r="T2133" s="10">
        <f t="shared" si="203"/>
        <v>42167.207071759258</v>
      </c>
    </row>
    <row r="2134" spans="1:20"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2.1129899999999995</v>
      </c>
      <c r="P2134">
        <f t="shared" si="199"/>
        <v>21.34333333333333</v>
      </c>
      <c r="Q2134" s="6" t="str">
        <f t="shared" si="200"/>
        <v>games</v>
      </c>
      <c r="R2134" t="str">
        <f t="shared" si="201"/>
        <v>video games</v>
      </c>
      <c r="S2134" s="10">
        <f t="shared" si="202"/>
        <v>41673.487175925926</v>
      </c>
      <c r="T2134" s="10">
        <f t="shared" si="203"/>
        <v>41643.487175925926</v>
      </c>
    </row>
    <row r="2135" spans="1:20"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1.6</v>
      </c>
      <c r="P2135">
        <f t="shared" si="199"/>
        <v>5.333333333333333</v>
      </c>
      <c r="Q2135" s="6" t="str">
        <f t="shared" si="200"/>
        <v>games</v>
      </c>
      <c r="R2135" t="str">
        <f t="shared" si="201"/>
        <v>video games</v>
      </c>
      <c r="S2135" s="10">
        <f t="shared" si="202"/>
        <v>40657.290972222225</v>
      </c>
      <c r="T2135" s="10">
        <f t="shared" si="203"/>
        <v>40619.097210648149</v>
      </c>
    </row>
    <row r="2136" spans="1:20"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1.7333333333333332</v>
      </c>
      <c r="P2136">
        <f t="shared" si="199"/>
        <v>34.666666666666664</v>
      </c>
      <c r="Q2136" s="6" t="str">
        <f t="shared" si="200"/>
        <v>games</v>
      </c>
      <c r="R2136" t="str">
        <f t="shared" si="201"/>
        <v>video games</v>
      </c>
      <c r="S2136" s="10">
        <f t="shared" si="202"/>
        <v>41391.886469907404</v>
      </c>
      <c r="T2136" s="10">
        <f t="shared" si="203"/>
        <v>41361.886469907404</v>
      </c>
    </row>
    <row r="2137" spans="1:20"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9.56</v>
      </c>
      <c r="P2137">
        <f t="shared" si="199"/>
        <v>21.727272727272727</v>
      </c>
      <c r="Q2137" s="6" t="str">
        <f t="shared" si="200"/>
        <v>games</v>
      </c>
      <c r="R2137" t="str">
        <f t="shared" si="201"/>
        <v>video games</v>
      </c>
      <c r="S2137" s="10">
        <f t="shared" si="202"/>
        <v>41186.963344907403</v>
      </c>
      <c r="T2137" s="10">
        <f t="shared" si="203"/>
        <v>41156.963344907403</v>
      </c>
    </row>
    <row r="2138" spans="1:20"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5.9612499999999999E-2</v>
      </c>
      <c r="P2138">
        <f t="shared" si="199"/>
        <v>11.922499999999999</v>
      </c>
      <c r="Q2138" s="6" t="str">
        <f t="shared" si="200"/>
        <v>games</v>
      </c>
      <c r="R2138" t="str">
        <f t="shared" si="201"/>
        <v>video games</v>
      </c>
      <c r="S2138" s="10">
        <f t="shared" si="202"/>
        <v>41566.509097222224</v>
      </c>
      <c r="T2138" s="10">
        <f t="shared" si="203"/>
        <v>41536.509097222224</v>
      </c>
    </row>
    <row r="2139" spans="1:20"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28.405999999999999</v>
      </c>
      <c r="P2139">
        <f t="shared" si="199"/>
        <v>26.59737827715356</v>
      </c>
      <c r="Q2139" s="6" t="str">
        <f t="shared" si="200"/>
        <v>games</v>
      </c>
      <c r="R2139" t="str">
        <f t="shared" si="201"/>
        <v>video games</v>
      </c>
      <c r="S2139" s="10">
        <f t="shared" si="202"/>
        <v>41978.771168981482</v>
      </c>
      <c r="T2139" s="10">
        <f t="shared" si="203"/>
        <v>41948.771168981482</v>
      </c>
    </row>
    <row r="2140" spans="1:20"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12.8</v>
      </c>
      <c r="P2140">
        <f t="shared" si="199"/>
        <v>10.666666666666666</v>
      </c>
      <c r="Q2140" s="6" t="str">
        <f t="shared" si="200"/>
        <v>games</v>
      </c>
      <c r="R2140" t="str">
        <f t="shared" si="201"/>
        <v>video games</v>
      </c>
      <c r="S2140" s="10">
        <f t="shared" si="202"/>
        <v>41587.054849537039</v>
      </c>
      <c r="T2140" s="10">
        <f t="shared" si="203"/>
        <v>41557.013182870374</v>
      </c>
    </row>
    <row r="2141" spans="1:20"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5.42</v>
      </c>
      <c r="P2141">
        <f t="shared" si="199"/>
        <v>29.035714285714285</v>
      </c>
      <c r="Q2141" s="6" t="str">
        <f t="shared" si="200"/>
        <v>games</v>
      </c>
      <c r="R2141" t="str">
        <f t="shared" si="201"/>
        <v>video games</v>
      </c>
      <c r="S2141" s="10">
        <f t="shared" si="202"/>
        <v>42677.750092592592</v>
      </c>
      <c r="T2141" s="10">
        <f t="shared" si="203"/>
        <v>42647.750092592592</v>
      </c>
    </row>
    <row r="2142" spans="1:20"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0.11199999999999999</v>
      </c>
      <c r="P2142">
        <f t="shared" si="199"/>
        <v>50.909090909090907</v>
      </c>
      <c r="Q2142" s="6" t="str">
        <f t="shared" si="200"/>
        <v>games</v>
      </c>
      <c r="R2142" t="str">
        <f t="shared" si="201"/>
        <v>video games</v>
      </c>
      <c r="S2142" s="10">
        <f t="shared" si="202"/>
        <v>41285.833611111113</v>
      </c>
      <c r="T2142" s="10">
        <f t="shared" si="203"/>
        <v>41255.833611111113</v>
      </c>
    </row>
    <row r="2143" spans="1:20"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t="e">
        <f t="shared" si="199"/>
        <v>#DIV/0!</v>
      </c>
      <c r="Q2143" s="6" t="str">
        <f t="shared" si="200"/>
        <v>games</v>
      </c>
      <c r="R2143" t="str">
        <f t="shared" si="201"/>
        <v>video games</v>
      </c>
      <c r="S2143" s="10">
        <f t="shared" si="202"/>
        <v>41957.277303240742</v>
      </c>
      <c r="T2143" s="10">
        <f t="shared" si="203"/>
        <v>41927.235636574071</v>
      </c>
    </row>
    <row r="2144" spans="1:20"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5.7238095238095239</v>
      </c>
      <c r="P2144">
        <f t="shared" si="199"/>
        <v>50.083333333333336</v>
      </c>
      <c r="Q2144" s="6" t="str">
        <f t="shared" si="200"/>
        <v>games</v>
      </c>
      <c r="R2144" t="str">
        <f t="shared" si="201"/>
        <v>video games</v>
      </c>
      <c r="S2144" s="10">
        <f t="shared" si="202"/>
        <v>42368.701504629629</v>
      </c>
      <c r="T2144" s="10">
        <f t="shared" si="203"/>
        <v>42340.701504629629</v>
      </c>
    </row>
    <row r="2145" spans="1:20"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11.25</v>
      </c>
      <c r="P2145">
        <f t="shared" si="199"/>
        <v>45</v>
      </c>
      <c r="Q2145" s="6" t="str">
        <f t="shared" si="200"/>
        <v>games</v>
      </c>
      <c r="R2145" t="str">
        <f t="shared" si="201"/>
        <v>video games</v>
      </c>
      <c r="S2145" s="10">
        <f t="shared" si="202"/>
        <v>40380.791666666664</v>
      </c>
      <c r="T2145" s="10">
        <f t="shared" si="203"/>
        <v>40332.886712962965</v>
      </c>
    </row>
    <row r="2146" spans="1:20"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1.7098591549295776</v>
      </c>
      <c r="P2146">
        <f t="shared" si="199"/>
        <v>25.291666666666668</v>
      </c>
      <c r="Q2146" s="6" t="str">
        <f t="shared" si="200"/>
        <v>games</v>
      </c>
      <c r="R2146" t="str">
        <f t="shared" si="201"/>
        <v>video games</v>
      </c>
      <c r="S2146" s="10">
        <f t="shared" si="202"/>
        <v>41531.546759259261</v>
      </c>
      <c r="T2146" s="10">
        <f t="shared" si="203"/>
        <v>41499.546759259261</v>
      </c>
    </row>
    <row r="2147" spans="1:20"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30.433333333333334</v>
      </c>
      <c r="P2147">
        <f t="shared" si="199"/>
        <v>51.292134831460672</v>
      </c>
      <c r="Q2147" s="6" t="str">
        <f t="shared" si="200"/>
        <v>games</v>
      </c>
      <c r="R2147" t="str">
        <f t="shared" si="201"/>
        <v>video games</v>
      </c>
      <c r="S2147" s="10">
        <f t="shared" si="202"/>
        <v>41605.279097222221</v>
      </c>
      <c r="T2147" s="10">
        <f t="shared" si="203"/>
        <v>41575.237430555557</v>
      </c>
    </row>
    <row r="2148" spans="1:20"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0.02</v>
      </c>
      <c r="P2148">
        <f t="shared" si="199"/>
        <v>1</v>
      </c>
      <c r="Q2148" s="6" t="str">
        <f t="shared" si="200"/>
        <v>games</v>
      </c>
      <c r="R2148" t="str">
        <f t="shared" si="201"/>
        <v>video games</v>
      </c>
      <c r="S2148" s="10">
        <f t="shared" si="202"/>
        <v>42411.679513888885</v>
      </c>
      <c r="T2148" s="10">
        <f t="shared" si="203"/>
        <v>42397.679513888885</v>
      </c>
    </row>
    <row r="2149" spans="1: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0.69641025641025645</v>
      </c>
      <c r="P2149">
        <f t="shared" si="199"/>
        <v>49.381818181818183</v>
      </c>
      <c r="Q2149" s="6" t="str">
        <f t="shared" si="200"/>
        <v>games</v>
      </c>
      <c r="R2149" t="str">
        <f t="shared" si="201"/>
        <v>video games</v>
      </c>
      <c r="S2149" s="10">
        <f t="shared" si="202"/>
        <v>41959.337361111116</v>
      </c>
      <c r="T2149" s="10">
        <f t="shared" si="203"/>
        <v>41927.295694444445</v>
      </c>
    </row>
    <row r="2150" spans="1:20"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f t="shared" si="199"/>
        <v>1</v>
      </c>
      <c r="Q2150" s="6" t="str">
        <f t="shared" si="200"/>
        <v>games</v>
      </c>
      <c r="R2150" t="str">
        <f t="shared" si="201"/>
        <v>video games</v>
      </c>
      <c r="S2150" s="10">
        <f t="shared" si="202"/>
        <v>42096.691921296297</v>
      </c>
      <c r="T2150" s="10">
        <f t="shared" si="203"/>
        <v>42066.733587962968</v>
      </c>
    </row>
    <row r="2151" spans="1:20"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t="e">
        <f t="shared" si="199"/>
        <v>#DIV/0!</v>
      </c>
      <c r="Q2151" s="6" t="str">
        <f t="shared" si="200"/>
        <v>games</v>
      </c>
      <c r="R2151" t="str">
        <f t="shared" si="201"/>
        <v>video games</v>
      </c>
      <c r="S2151" s="10">
        <f t="shared" si="202"/>
        <v>40390</v>
      </c>
      <c r="T2151" s="10">
        <f t="shared" si="203"/>
        <v>40355.024953703702</v>
      </c>
    </row>
    <row r="2152" spans="1: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0.80999999999999994</v>
      </c>
      <c r="P2152">
        <f t="shared" si="199"/>
        <v>101.25</v>
      </c>
      <c r="Q2152" s="6" t="str">
        <f t="shared" si="200"/>
        <v>games</v>
      </c>
      <c r="R2152" t="str">
        <f t="shared" si="201"/>
        <v>video games</v>
      </c>
      <c r="S2152" s="10">
        <f t="shared" si="202"/>
        <v>42564.284710648149</v>
      </c>
      <c r="T2152" s="10">
        <f t="shared" si="203"/>
        <v>42534.284710648149</v>
      </c>
    </row>
    <row r="2153" spans="1:20"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0.26222222222222225</v>
      </c>
      <c r="P2153">
        <f t="shared" si="199"/>
        <v>19.666666666666668</v>
      </c>
      <c r="Q2153" s="6" t="str">
        <f t="shared" si="200"/>
        <v>games</v>
      </c>
      <c r="R2153" t="str">
        <f t="shared" si="201"/>
        <v>video games</v>
      </c>
      <c r="S2153" s="10">
        <f t="shared" si="202"/>
        <v>42550.847384259265</v>
      </c>
      <c r="T2153" s="10">
        <f t="shared" si="203"/>
        <v>42520.847384259265</v>
      </c>
    </row>
    <row r="2154" spans="1:20"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0.16666666666666669</v>
      </c>
      <c r="P2154">
        <f t="shared" si="199"/>
        <v>12.5</v>
      </c>
      <c r="Q2154" s="6" t="str">
        <f t="shared" si="200"/>
        <v>games</v>
      </c>
      <c r="R2154" t="str">
        <f t="shared" si="201"/>
        <v>video games</v>
      </c>
      <c r="S2154" s="10">
        <f t="shared" si="202"/>
        <v>41713.790613425925</v>
      </c>
      <c r="T2154" s="10">
        <f t="shared" si="203"/>
        <v>41683.832280092596</v>
      </c>
    </row>
    <row r="2155" spans="1:20"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9.124454880912446E-3</v>
      </c>
      <c r="P2155">
        <f t="shared" si="199"/>
        <v>8.5</v>
      </c>
      <c r="Q2155" s="6" t="str">
        <f t="shared" si="200"/>
        <v>games</v>
      </c>
      <c r="R2155" t="str">
        <f t="shared" si="201"/>
        <v>video games</v>
      </c>
      <c r="S2155" s="10">
        <f t="shared" si="202"/>
        <v>42014.332638888889</v>
      </c>
      <c r="T2155" s="10">
        <f t="shared" si="203"/>
        <v>41974.911087962959</v>
      </c>
    </row>
    <row r="2156" spans="1:20"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0.8</v>
      </c>
      <c r="P2156">
        <f t="shared" si="199"/>
        <v>1</v>
      </c>
      <c r="Q2156" s="6" t="str">
        <f t="shared" si="200"/>
        <v>games</v>
      </c>
      <c r="R2156" t="str">
        <f t="shared" si="201"/>
        <v>video games</v>
      </c>
      <c r="S2156" s="10">
        <f t="shared" si="202"/>
        <v>41667.632256944446</v>
      </c>
      <c r="T2156" s="10">
        <f t="shared" si="203"/>
        <v>41647.632256944446</v>
      </c>
    </row>
    <row r="2157" spans="1:20"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2.2999999999999998</v>
      </c>
      <c r="P2157">
        <f t="shared" si="199"/>
        <v>23</v>
      </c>
      <c r="Q2157" s="6" t="str">
        <f t="shared" si="200"/>
        <v>games</v>
      </c>
      <c r="R2157" t="str">
        <f t="shared" si="201"/>
        <v>video games</v>
      </c>
      <c r="S2157" s="10">
        <f t="shared" si="202"/>
        <v>42460.70584490741</v>
      </c>
      <c r="T2157" s="10">
        <f t="shared" si="203"/>
        <v>42430.747511574074</v>
      </c>
    </row>
    <row r="2158" spans="1:20"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2.6660714285714282</v>
      </c>
      <c r="P2158">
        <f t="shared" si="199"/>
        <v>17.987951807228917</v>
      </c>
      <c r="Q2158" s="6" t="str">
        <f t="shared" si="200"/>
        <v>games</v>
      </c>
      <c r="R2158" t="str">
        <f t="shared" si="201"/>
        <v>video games</v>
      </c>
      <c r="S2158" s="10">
        <f t="shared" si="202"/>
        <v>41533.85423611111</v>
      </c>
      <c r="T2158" s="10">
        <f t="shared" si="203"/>
        <v>41488.85423611111</v>
      </c>
    </row>
    <row r="2159" spans="1:20"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28.192</v>
      </c>
      <c r="P2159">
        <f t="shared" si="199"/>
        <v>370.94736842105266</v>
      </c>
      <c r="Q2159" s="6" t="str">
        <f t="shared" si="200"/>
        <v>games</v>
      </c>
      <c r="R2159" t="str">
        <f t="shared" si="201"/>
        <v>video games</v>
      </c>
      <c r="S2159" s="10">
        <f t="shared" si="202"/>
        <v>42727.332638888889</v>
      </c>
      <c r="T2159" s="10">
        <f t="shared" si="203"/>
        <v>42694.98128472222</v>
      </c>
    </row>
    <row r="2160" spans="1:20"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6.5900366666666672</v>
      </c>
      <c r="P2160">
        <f t="shared" si="199"/>
        <v>63.569485530546629</v>
      </c>
      <c r="Q2160" s="6" t="str">
        <f t="shared" si="200"/>
        <v>games</v>
      </c>
      <c r="R2160" t="str">
        <f t="shared" si="201"/>
        <v>video games</v>
      </c>
      <c r="S2160" s="10">
        <f t="shared" si="202"/>
        <v>41309.853865740741</v>
      </c>
      <c r="T2160" s="10">
        <f t="shared" si="203"/>
        <v>41264.853865740741</v>
      </c>
    </row>
    <row r="2161" spans="1:20"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0.72222222222222221</v>
      </c>
      <c r="P2161">
        <f t="shared" si="199"/>
        <v>13</v>
      </c>
      <c r="Q2161" s="6" t="str">
        <f t="shared" si="200"/>
        <v>games</v>
      </c>
      <c r="R2161" t="str">
        <f t="shared" si="201"/>
        <v>video games</v>
      </c>
      <c r="S2161" s="10">
        <f t="shared" si="202"/>
        <v>40740.731180555551</v>
      </c>
      <c r="T2161" s="10">
        <f t="shared" si="203"/>
        <v>40710.731180555551</v>
      </c>
    </row>
    <row r="2162" spans="1:20"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0.85000000000000009</v>
      </c>
      <c r="P2162">
        <f t="shared" si="199"/>
        <v>5.3125</v>
      </c>
      <c r="Q2162" s="6" t="str">
        <f t="shared" si="200"/>
        <v>games</v>
      </c>
      <c r="R2162" t="str">
        <f t="shared" si="201"/>
        <v>video games</v>
      </c>
      <c r="S2162" s="10">
        <f t="shared" si="202"/>
        <v>41048.711863425924</v>
      </c>
      <c r="T2162" s="10">
        <f t="shared" si="203"/>
        <v>41018.711863425924</v>
      </c>
    </row>
    <row r="2163" spans="1:20"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115.75</v>
      </c>
      <c r="P2163">
        <f t="shared" si="199"/>
        <v>35.615384615384613</v>
      </c>
      <c r="Q2163" s="6" t="str">
        <f t="shared" si="200"/>
        <v>music</v>
      </c>
      <c r="R2163" t="str">
        <f t="shared" si="201"/>
        <v>rock</v>
      </c>
      <c r="S2163" s="10">
        <f t="shared" si="202"/>
        <v>42270.852534722217</v>
      </c>
      <c r="T2163" s="10">
        <f t="shared" si="203"/>
        <v>42240.852534722217</v>
      </c>
    </row>
    <row r="2164" spans="1:20"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112.26666666666667</v>
      </c>
      <c r="P2164">
        <f t="shared" si="199"/>
        <v>87.103448275862064</v>
      </c>
      <c r="Q2164" s="6" t="str">
        <f t="shared" si="200"/>
        <v>music</v>
      </c>
      <c r="R2164" t="str">
        <f t="shared" si="201"/>
        <v>rock</v>
      </c>
      <c r="S2164" s="10">
        <f t="shared" si="202"/>
        <v>41844.766099537039</v>
      </c>
      <c r="T2164" s="10">
        <f t="shared" si="203"/>
        <v>41813.766099537039</v>
      </c>
    </row>
    <row r="2165" spans="1:20"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132.20000000000002</v>
      </c>
      <c r="P2165">
        <f t="shared" si="199"/>
        <v>75.11363636363636</v>
      </c>
      <c r="Q2165" s="6" t="str">
        <f t="shared" si="200"/>
        <v>music</v>
      </c>
      <c r="R2165" t="str">
        <f t="shared" si="201"/>
        <v>rock</v>
      </c>
      <c r="S2165" s="10">
        <f t="shared" si="202"/>
        <v>42163.159722222219</v>
      </c>
      <c r="T2165" s="10">
        <f t="shared" si="203"/>
        <v>42111.899537037039</v>
      </c>
    </row>
    <row r="2166" spans="1:20"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102.63636363636364</v>
      </c>
      <c r="P2166">
        <f t="shared" si="199"/>
        <v>68.01204819277109</v>
      </c>
      <c r="Q2166" s="6" t="str">
        <f t="shared" si="200"/>
        <v>music</v>
      </c>
      <c r="R2166" t="str">
        <f t="shared" si="201"/>
        <v>rock</v>
      </c>
      <c r="S2166" s="10">
        <f t="shared" si="202"/>
        <v>42546.165972222225</v>
      </c>
      <c r="T2166" s="10">
        <f t="shared" si="203"/>
        <v>42515.71775462963</v>
      </c>
    </row>
    <row r="2167" spans="1:20"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138.64000000000001</v>
      </c>
      <c r="P2167">
        <f t="shared" si="199"/>
        <v>29.623931623931625</v>
      </c>
      <c r="Q2167" s="6" t="str">
        <f t="shared" si="200"/>
        <v>music</v>
      </c>
      <c r="R2167" t="str">
        <f t="shared" si="201"/>
        <v>rock</v>
      </c>
      <c r="S2167" s="10">
        <f t="shared" si="202"/>
        <v>42468.625405092593</v>
      </c>
      <c r="T2167" s="10">
        <f t="shared" si="203"/>
        <v>42438.667071759264</v>
      </c>
    </row>
    <row r="2168" spans="1:20"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146.6</v>
      </c>
      <c r="P2168">
        <f t="shared" si="199"/>
        <v>91.625</v>
      </c>
      <c r="Q2168" s="6" t="str">
        <f t="shared" si="200"/>
        <v>music</v>
      </c>
      <c r="R2168" t="str">
        <f t="shared" si="201"/>
        <v>rock</v>
      </c>
      <c r="S2168" s="10">
        <f t="shared" si="202"/>
        <v>41978.879837962959</v>
      </c>
      <c r="T2168" s="10">
        <f t="shared" si="203"/>
        <v>41933.838171296295</v>
      </c>
    </row>
    <row r="2169" spans="1:20"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f t="shared" si="199"/>
        <v>22.5</v>
      </c>
      <c r="Q2169" s="6" t="str">
        <f t="shared" si="200"/>
        <v>music</v>
      </c>
      <c r="R2169" t="str">
        <f t="shared" si="201"/>
        <v>rock</v>
      </c>
      <c r="S2169" s="10">
        <f t="shared" si="202"/>
        <v>41167.066400462965</v>
      </c>
      <c r="T2169" s="10">
        <f t="shared" si="203"/>
        <v>41153.066400462965</v>
      </c>
    </row>
    <row r="2170" spans="1:20"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121.5816111111111</v>
      </c>
      <c r="P2170">
        <f t="shared" si="199"/>
        <v>64.366735294117646</v>
      </c>
      <c r="Q2170" s="6" t="str">
        <f t="shared" si="200"/>
        <v>music</v>
      </c>
      <c r="R2170" t="str">
        <f t="shared" si="201"/>
        <v>rock</v>
      </c>
      <c r="S2170" s="10">
        <f t="shared" si="202"/>
        <v>42776.208333333328</v>
      </c>
      <c r="T2170" s="10">
        <f t="shared" si="203"/>
        <v>42745.600243055553</v>
      </c>
    </row>
    <row r="2171" spans="1:20"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f t="shared" si="199"/>
        <v>21.857142857142858</v>
      </c>
      <c r="Q2171" s="6" t="str">
        <f t="shared" si="200"/>
        <v>music</v>
      </c>
      <c r="R2171" t="str">
        <f t="shared" si="201"/>
        <v>rock</v>
      </c>
      <c r="S2171" s="10">
        <f t="shared" si="202"/>
        <v>42796.700821759259</v>
      </c>
      <c r="T2171" s="10">
        <f t="shared" si="203"/>
        <v>42793.700821759259</v>
      </c>
    </row>
    <row r="2172" spans="1:20"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180.85714285714286</v>
      </c>
      <c r="P2172">
        <f t="shared" si="199"/>
        <v>33.315789473684212</v>
      </c>
      <c r="Q2172" s="6" t="str">
        <f t="shared" si="200"/>
        <v>music</v>
      </c>
      <c r="R2172" t="str">
        <f t="shared" si="201"/>
        <v>rock</v>
      </c>
      <c r="S2172" s="10">
        <f t="shared" si="202"/>
        <v>42238.750254629631</v>
      </c>
      <c r="T2172" s="10">
        <f t="shared" si="203"/>
        <v>42198.750254629631</v>
      </c>
    </row>
    <row r="2173" spans="1:20"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106.075</v>
      </c>
      <c r="P2173">
        <f t="shared" si="199"/>
        <v>90.276595744680847</v>
      </c>
      <c r="Q2173" s="6" t="str">
        <f t="shared" si="200"/>
        <v>music</v>
      </c>
      <c r="R2173" t="str">
        <f t="shared" si="201"/>
        <v>rock</v>
      </c>
      <c r="S2173" s="10">
        <f t="shared" si="202"/>
        <v>42177.208333333328</v>
      </c>
      <c r="T2173" s="10">
        <f t="shared" si="203"/>
        <v>42141.95711805555</v>
      </c>
    </row>
    <row r="2174" spans="1:20"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f t="shared" si="199"/>
        <v>76.92307692307692</v>
      </c>
      <c r="Q2174" s="6" t="str">
        <f t="shared" si="200"/>
        <v>music</v>
      </c>
      <c r="R2174" t="str">
        <f t="shared" si="201"/>
        <v>rock</v>
      </c>
      <c r="S2174" s="10">
        <f t="shared" si="202"/>
        <v>42112.580092592587</v>
      </c>
      <c r="T2174" s="10">
        <f t="shared" si="203"/>
        <v>42082.580092592587</v>
      </c>
    </row>
    <row r="2175" spans="1:20"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126.92857142857143</v>
      </c>
      <c r="P2175">
        <f t="shared" si="199"/>
        <v>59.233333333333334</v>
      </c>
      <c r="Q2175" s="6" t="str">
        <f t="shared" si="200"/>
        <v>music</v>
      </c>
      <c r="R2175" t="str">
        <f t="shared" si="201"/>
        <v>rock</v>
      </c>
      <c r="S2175" s="10">
        <f t="shared" si="202"/>
        <v>41527.165972222225</v>
      </c>
      <c r="T2175" s="10">
        <f t="shared" si="203"/>
        <v>41495.692627314813</v>
      </c>
    </row>
    <row r="2176" spans="1:20"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102.97499999999999</v>
      </c>
      <c r="P2176">
        <f t="shared" si="199"/>
        <v>65.38095238095238</v>
      </c>
      <c r="Q2176" s="6" t="str">
        <f t="shared" si="200"/>
        <v>music</v>
      </c>
      <c r="R2176" t="str">
        <f t="shared" si="201"/>
        <v>rock</v>
      </c>
      <c r="S2176" s="10">
        <f t="shared" si="202"/>
        <v>42495.542905092589</v>
      </c>
      <c r="T2176" s="10">
        <f t="shared" si="203"/>
        <v>42465.542905092589</v>
      </c>
    </row>
    <row r="2177" spans="1:20"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f t="shared" si="199"/>
        <v>67.307692307692307</v>
      </c>
      <c r="Q2177" s="6" t="str">
        <f t="shared" si="200"/>
        <v>music</v>
      </c>
      <c r="R2177" t="str">
        <f t="shared" si="201"/>
        <v>rock</v>
      </c>
      <c r="S2177" s="10">
        <f t="shared" si="202"/>
        <v>42572.009097222224</v>
      </c>
      <c r="T2177" s="10">
        <f t="shared" si="203"/>
        <v>42565.009097222224</v>
      </c>
    </row>
    <row r="2178" spans="1:20"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98"/>
        <v>126.02</v>
      </c>
      <c r="P2178">
        <f t="shared" si="199"/>
        <v>88.74647887323944</v>
      </c>
      <c r="Q2178" s="6" t="str">
        <f t="shared" si="200"/>
        <v>music</v>
      </c>
      <c r="R2178" t="str">
        <f t="shared" si="201"/>
        <v>rock</v>
      </c>
      <c r="S2178" s="10">
        <f t="shared" si="202"/>
        <v>42126.633206018523</v>
      </c>
      <c r="T2178" s="10">
        <f t="shared" si="203"/>
        <v>42096.633206018523</v>
      </c>
    </row>
    <row r="2179" spans="1:20" ht="45"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4">E2179/D2179 * 100</f>
        <v>100.12</v>
      </c>
      <c r="P2179">
        <f t="shared" ref="P2179:P2242" si="205">E2179/L2179</f>
        <v>65.868421052631575</v>
      </c>
      <c r="Q2179" s="6" t="str">
        <f t="shared" ref="Q2179:Q2242" si="206">LEFT(N2179, SEARCH("/",N2179,1) - 1)</f>
        <v>music</v>
      </c>
      <c r="R2179" t="str">
        <f t="shared" ref="R2179:R2242" si="207">RIGHT(N2179, LEN(N2179) - SEARCH("/",N2179,1) )</f>
        <v>rock</v>
      </c>
      <c r="S2179" s="10">
        <f t="shared" ref="S2179:S2242" si="208">(((I2179/60)/60)/24) + DATE(1970,1,1)</f>
        <v>42527.250775462962</v>
      </c>
      <c r="T2179" s="10">
        <f t="shared" ref="T2179:T2242" si="209">(((J2179/60)/60)/24) + DATE(1970,1,1)</f>
        <v>42502.250775462962</v>
      </c>
    </row>
    <row r="2180" spans="1:20"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138.64000000000001</v>
      </c>
      <c r="P2180">
        <f t="shared" si="205"/>
        <v>40.349243306169967</v>
      </c>
      <c r="Q2180" s="6" t="str">
        <f t="shared" si="206"/>
        <v>music</v>
      </c>
      <c r="R2180" t="str">
        <f t="shared" si="207"/>
        <v>rock</v>
      </c>
      <c r="S2180" s="10">
        <f t="shared" si="208"/>
        <v>42753.63653935185</v>
      </c>
      <c r="T2180" s="10">
        <f t="shared" si="209"/>
        <v>42723.63653935185</v>
      </c>
    </row>
    <row r="2181" spans="1:20"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161.4</v>
      </c>
      <c r="P2181">
        <f t="shared" si="205"/>
        <v>76.857142857142861</v>
      </c>
      <c r="Q2181" s="6" t="str">
        <f t="shared" si="206"/>
        <v>music</v>
      </c>
      <c r="R2181" t="str">
        <f t="shared" si="207"/>
        <v>rock</v>
      </c>
      <c r="S2181" s="10">
        <f t="shared" si="208"/>
        <v>42105.171203703707</v>
      </c>
      <c r="T2181" s="10">
        <f t="shared" si="209"/>
        <v>42075.171203703707</v>
      </c>
    </row>
    <row r="2182" spans="1:20"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107.18419999999999</v>
      </c>
      <c r="P2182">
        <f t="shared" si="205"/>
        <v>68.707820512820518</v>
      </c>
      <c r="Q2182" s="6" t="str">
        <f t="shared" si="206"/>
        <v>music</v>
      </c>
      <c r="R2182" t="str">
        <f t="shared" si="207"/>
        <v>rock</v>
      </c>
      <c r="S2182" s="10">
        <f t="shared" si="208"/>
        <v>42321.711435185185</v>
      </c>
      <c r="T2182" s="10">
        <f t="shared" si="209"/>
        <v>42279.669768518521</v>
      </c>
    </row>
    <row r="2183" spans="1:20"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153.1</v>
      </c>
      <c r="P2183">
        <f t="shared" si="205"/>
        <v>57.773584905660378</v>
      </c>
      <c r="Q2183" s="6" t="str">
        <f t="shared" si="206"/>
        <v>games</v>
      </c>
      <c r="R2183" t="str">
        <f t="shared" si="207"/>
        <v>tabletop games</v>
      </c>
      <c r="S2183" s="10">
        <f t="shared" si="208"/>
        <v>42787.005243055552</v>
      </c>
      <c r="T2183" s="10">
        <f t="shared" si="209"/>
        <v>42773.005243055552</v>
      </c>
    </row>
    <row r="2184" spans="1:20"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524.16666666666663</v>
      </c>
      <c r="P2184">
        <f t="shared" si="205"/>
        <v>44.171348314606739</v>
      </c>
      <c r="Q2184" s="6" t="str">
        <f t="shared" si="206"/>
        <v>games</v>
      </c>
      <c r="R2184" t="str">
        <f t="shared" si="207"/>
        <v>tabletop games</v>
      </c>
      <c r="S2184" s="10">
        <f t="shared" si="208"/>
        <v>41914.900752314818</v>
      </c>
      <c r="T2184" s="10">
        <f t="shared" si="209"/>
        <v>41879.900752314818</v>
      </c>
    </row>
    <row r="2185" spans="1:20"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489.27777777777777</v>
      </c>
      <c r="P2185">
        <f t="shared" si="205"/>
        <v>31.566308243727597</v>
      </c>
      <c r="Q2185" s="6" t="str">
        <f t="shared" si="206"/>
        <v>games</v>
      </c>
      <c r="R2185" t="str">
        <f t="shared" si="207"/>
        <v>tabletop games</v>
      </c>
      <c r="S2185" s="10">
        <f t="shared" si="208"/>
        <v>42775.208333333328</v>
      </c>
      <c r="T2185" s="10">
        <f t="shared" si="209"/>
        <v>42745.365474537044</v>
      </c>
    </row>
    <row r="2186" spans="1:20"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284.74</v>
      </c>
      <c r="P2186">
        <f t="shared" si="205"/>
        <v>107.04511278195488</v>
      </c>
      <c r="Q2186" s="6" t="str">
        <f t="shared" si="206"/>
        <v>games</v>
      </c>
      <c r="R2186" t="str">
        <f t="shared" si="207"/>
        <v>tabletop games</v>
      </c>
      <c r="S2186" s="10">
        <f t="shared" si="208"/>
        <v>42394.666666666672</v>
      </c>
      <c r="T2186" s="10">
        <f t="shared" si="209"/>
        <v>42380.690289351856</v>
      </c>
    </row>
    <row r="2187" spans="1:20"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1856.97</v>
      </c>
      <c r="P2187">
        <f t="shared" si="205"/>
        <v>149.03451043338683</v>
      </c>
      <c r="Q2187" s="6" t="str">
        <f t="shared" si="206"/>
        <v>games</v>
      </c>
      <c r="R2187" t="str">
        <f t="shared" si="207"/>
        <v>tabletop games</v>
      </c>
      <c r="S2187" s="10">
        <f t="shared" si="208"/>
        <v>41359.349988425929</v>
      </c>
      <c r="T2187" s="10">
        <f t="shared" si="209"/>
        <v>41319.349988425929</v>
      </c>
    </row>
    <row r="2188" spans="1:20"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109.67499999999998</v>
      </c>
      <c r="P2188">
        <f t="shared" si="205"/>
        <v>55.956632653061227</v>
      </c>
      <c r="Q2188" s="6" t="str">
        <f t="shared" si="206"/>
        <v>games</v>
      </c>
      <c r="R2188" t="str">
        <f t="shared" si="207"/>
        <v>tabletop games</v>
      </c>
      <c r="S2188" s="10">
        <f t="shared" si="208"/>
        <v>42620.083333333328</v>
      </c>
      <c r="T2188" s="10">
        <f t="shared" si="209"/>
        <v>42583.615081018521</v>
      </c>
    </row>
    <row r="2189" spans="1:20"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1014.6425</v>
      </c>
      <c r="P2189">
        <f t="shared" si="205"/>
        <v>56.970381807973048</v>
      </c>
      <c r="Q2189" s="6" t="str">
        <f t="shared" si="206"/>
        <v>games</v>
      </c>
      <c r="R2189" t="str">
        <f t="shared" si="207"/>
        <v>tabletop games</v>
      </c>
      <c r="S2189" s="10">
        <f t="shared" si="208"/>
        <v>42097.165972222225</v>
      </c>
      <c r="T2189" s="10">
        <f t="shared" si="209"/>
        <v>42068.209097222221</v>
      </c>
    </row>
    <row r="2190" spans="1:20"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412.17692027666544</v>
      </c>
      <c r="P2190">
        <f t="shared" si="205"/>
        <v>44.056420233463037</v>
      </c>
      <c r="Q2190" s="6" t="str">
        <f t="shared" si="206"/>
        <v>games</v>
      </c>
      <c r="R2190" t="str">
        <f t="shared" si="207"/>
        <v>tabletop games</v>
      </c>
      <c r="S2190" s="10">
        <f t="shared" si="208"/>
        <v>42668.708333333328</v>
      </c>
      <c r="T2190" s="10">
        <f t="shared" si="209"/>
        <v>42633.586122685185</v>
      </c>
    </row>
    <row r="2191" spans="1:20"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503.25</v>
      </c>
      <c r="P2191">
        <f t="shared" si="205"/>
        <v>68.625</v>
      </c>
      <c r="Q2191" s="6" t="str">
        <f t="shared" si="206"/>
        <v>games</v>
      </c>
      <c r="R2191" t="str">
        <f t="shared" si="207"/>
        <v>tabletop games</v>
      </c>
      <c r="S2191" s="10">
        <f t="shared" si="208"/>
        <v>42481.916666666672</v>
      </c>
      <c r="T2191" s="10">
        <f t="shared" si="209"/>
        <v>42467.788194444445</v>
      </c>
    </row>
    <row r="2192" spans="1:20"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184.61052631578946</v>
      </c>
      <c r="P2192">
        <f t="shared" si="205"/>
        <v>65.318435754189949</v>
      </c>
      <c r="Q2192" s="6" t="str">
        <f t="shared" si="206"/>
        <v>games</v>
      </c>
      <c r="R2192" t="str">
        <f t="shared" si="207"/>
        <v>tabletop games</v>
      </c>
      <c r="S2192" s="10">
        <f t="shared" si="208"/>
        <v>42452.290972222225</v>
      </c>
      <c r="T2192" s="10">
        <f t="shared" si="209"/>
        <v>42417.625046296293</v>
      </c>
    </row>
    <row r="2193" spans="1:20"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119.73333333333333</v>
      </c>
      <c r="P2193">
        <f t="shared" si="205"/>
        <v>35.92</v>
      </c>
      <c r="Q2193" s="6" t="str">
        <f t="shared" si="206"/>
        <v>games</v>
      </c>
      <c r="R2193" t="str">
        <f t="shared" si="207"/>
        <v>tabletop games</v>
      </c>
      <c r="S2193" s="10">
        <f t="shared" si="208"/>
        <v>42780.833645833336</v>
      </c>
      <c r="T2193" s="10">
        <f t="shared" si="209"/>
        <v>42768.833645833336</v>
      </c>
    </row>
    <row r="2194" spans="1:20"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1081.2401666666667</v>
      </c>
      <c r="P2194">
        <f t="shared" si="205"/>
        <v>40.070667078443485</v>
      </c>
      <c r="Q2194" s="6" t="str">
        <f t="shared" si="206"/>
        <v>games</v>
      </c>
      <c r="R2194" t="str">
        <f t="shared" si="207"/>
        <v>tabletop games</v>
      </c>
      <c r="S2194" s="10">
        <f t="shared" si="208"/>
        <v>42719.958333333328</v>
      </c>
      <c r="T2194" s="10">
        <f t="shared" si="209"/>
        <v>42691.8512037037</v>
      </c>
    </row>
    <row r="2195" spans="1:20"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452.37333333333333</v>
      </c>
      <c r="P2195">
        <f t="shared" si="205"/>
        <v>75.647714604236342</v>
      </c>
      <c r="Q2195" s="6" t="str">
        <f t="shared" si="206"/>
        <v>games</v>
      </c>
      <c r="R2195" t="str">
        <f t="shared" si="207"/>
        <v>tabletop games</v>
      </c>
      <c r="S2195" s="10">
        <f t="shared" si="208"/>
        <v>42695.207638888889</v>
      </c>
      <c r="T2195" s="10">
        <f t="shared" si="209"/>
        <v>42664.405925925923</v>
      </c>
    </row>
    <row r="2196" spans="1:20"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537.37</v>
      </c>
      <c r="P2196">
        <f t="shared" si="205"/>
        <v>61.203872437357631</v>
      </c>
      <c r="Q2196" s="6" t="str">
        <f t="shared" si="206"/>
        <v>games</v>
      </c>
      <c r="R2196" t="str">
        <f t="shared" si="207"/>
        <v>tabletop games</v>
      </c>
      <c r="S2196" s="10">
        <f t="shared" si="208"/>
        <v>42455.716319444444</v>
      </c>
      <c r="T2196" s="10">
        <f t="shared" si="209"/>
        <v>42425.757986111115</v>
      </c>
    </row>
    <row r="2197" spans="1:20"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120.32608695652173</v>
      </c>
      <c r="P2197">
        <f t="shared" si="205"/>
        <v>48.130434782608695</v>
      </c>
      <c r="Q2197" s="6" t="str">
        <f t="shared" si="206"/>
        <v>games</v>
      </c>
      <c r="R2197" t="str">
        <f t="shared" si="207"/>
        <v>tabletop games</v>
      </c>
      <c r="S2197" s="10">
        <f t="shared" si="208"/>
        <v>42227.771990740745</v>
      </c>
      <c r="T2197" s="10">
        <f t="shared" si="209"/>
        <v>42197.771990740745</v>
      </c>
    </row>
    <row r="2198" spans="1:20"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113.83571428571429</v>
      </c>
      <c r="P2198">
        <f t="shared" si="205"/>
        <v>68.106837606837601</v>
      </c>
      <c r="Q2198" s="6" t="str">
        <f t="shared" si="206"/>
        <v>games</v>
      </c>
      <c r="R2198" t="str">
        <f t="shared" si="207"/>
        <v>tabletop games</v>
      </c>
      <c r="S2198" s="10">
        <f t="shared" si="208"/>
        <v>42706.291666666672</v>
      </c>
      <c r="T2198" s="10">
        <f t="shared" si="209"/>
        <v>42675.487291666665</v>
      </c>
    </row>
    <row r="2199" spans="1:20"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951.03109999999992</v>
      </c>
      <c r="P2199">
        <f t="shared" si="205"/>
        <v>65.891300230946882</v>
      </c>
      <c r="Q2199" s="6" t="str">
        <f t="shared" si="206"/>
        <v>games</v>
      </c>
      <c r="R2199" t="str">
        <f t="shared" si="207"/>
        <v>tabletop games</v>
      </c>
      <c r="S2199" s="10">
        <f t="shared" si="208"/>
        <v>42063.584016203706</v>
      </c>
      <c r="T2199" s="10">
        <f t="shared" si="209"/>
        <v>42033.584016203706</v>
      </c>
    </row>
    <row r="2200" spans="1:20"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132.89249999999998</v>
      </c>
      <c r="P2200">
        <f t="shared" si="205"/>
        <v>81.654377880184327</v>
      </c>
      <c r="Q2200" s="6" t="str">
        <f t="shared" si="206"/>
        <v>games</v>
      </c>
      <c r="R2200" t="str">
        <f t="shared" si="207"/>
        <v>tabletop games</v>
      </c>
      <c r="S2200" s="10">
        <f t="shared" si="208"/>
        <v>42322.555555555555</v>
      </c>
      <c r="T2200" s="10">
        <f t="shared" si="209"/>
        <v>42292.513888888891</v>
      </c>
    </row>
    <row r="2201" spans="1:20"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146.97777777777779</v>
      </c>
      <c r="P2201">
        <f t="shared" si="205"/>
        <v>52.701195219123505</v>
      </c>
      <c r="Q2201" s="6" t="str">
        <f t="shared" si="206"/>
        <v>games</v>
      </c>
      <c r="R2201" t="str">
        <f t="shared" si="207"/>
        <v>tabletop games</v>
      </c>
      <c r="S2201" s="10">
        <f t="shared" si="208"/>
        <v>42292.416643518518</v>
      </c>
      <c r="T2201" s="10">
        <f t="shared" si="209"/>
        <v>42262.416643518518</v>
      </c>
    </row>
    <row r="2202" spans="1:20"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542.15</v>
      </c>
      <c r="P2202">
        <f t="shared" si="205"/>
        <v>41.228136882129277</v>
      </c>
      <c r="Q2202" s="6" t="str">
        <f t="shared" si="206"/>
        <v>games</v>
      </c>
      <c r="R2202" t="str">
        <f t="shared" si="207"/>
        <v>tabletop games</v>
      </c>
      <c r="S2202" s="10">
        <f t="shared" si="208"/>
        <v>42191.125</v>
      </c>
      <c r="T2202" s="10">
        <f t="shared" si="209"/>
        <v>42163.625787037032</v>
      </c>
    </row>
    <row r="2203" spans="1:20"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382.71818181818185</v>
      </c>
      <c r="P2203">
        <f t="shared" si="205"/>
        <v>15.035357142857142</v>
      </c>
      <c r="Q2203" s="6" t="str">
        <f t="shared" si="206"/>
        <v>music</v>
      </c>
      <c r="R2203" t="str">
        <f t="shared" si="207"/>
        <v>electronic music</v>
      </c>
      <c r="S2203" s="10">
        <f t="shared" si="208"/>
        <v>41290.846817129634</v>
      </c>
      <c r="T2203" s="10">
        <f t="shared" si="209"/>
        <v>41276.846817129634</v>
      </c>
    </row>
    <row r="2204" spans="1:20"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704.18124999999998</v>
      </c>
      <c r="P2204">
        <f t="shared" si="205"/>
        <v>39.066920943134534</v>
      </c>
      <c r="Q2204" s="6" t="str">
        <f t="shared" si="206"/>
        <v>music</v>
      </c>
      <c r="R2204" t="str">
        <f t="shared" si="207"/>
        <v>electronic music</v>
      </c>
      <c r="S2204" s="10">
        <f t="shared" si="208"/>
        <v>41214.849166666667</v>
      </c>
      <c r="T2204" s="10">
        <f t="shared" si="209"/>
        <v>41184.849166666667</v>
      </c>
    </row>
    <row r="2205" spans="1:20"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109.55</v>
      </c>
      <c r="P2205">
        <f t="shared" si="205"/>
        <v>43.82</v>
      </c>
      <c r="Q2205" s="6" t="str">
        <f t="shared" si="206"/>
        <v>music</v>
      </c>
      <c r="R2205" t="str">
        <f t="shared" si="207"/>
        <v>electronic music</v>
      </c>
      <c r="S2205" s="10">
        <f t="shared" si="208"/>
        <v>42271.85974537037</v>
      </c>
      <c r="T2205" s="10">
        <f t="shared" si="209"/>
        <v>42241.85974537037</v>
      </c>
    </row>
    <row r="2206" spans="1:20"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132.86666666666667</v>
      </c>
      <c r="P2206">
        <f t="shared" si="205"/>
        <v>27.301369863013697</v>
      </c>
      <c r="Q2206" s="6" t="str">
        <f t="shared" si="206"/>
        <v>music</v>
      </c>
      <c r="R2206" t="str">
        <f t="shared" si="207"/>
        <v>electronic music</v>
      </c>
      <c r="S2206" s="10">
        <f t="shared" si="208"/>
        <v>41342.311562499999</v>
      </c>
      <c r="T2206" s="10">
        <f t="shared" si="209"/>
        <v>41312.311562499999</v>
      </c>
    </row>
    <row r="2207" spans="1:20"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f t="shared" si="205"/>
        <v>42.222222222222221</v>
      </c>
      <c r="Q2207" s="6" t="str">
        <f t="shared" si="206"/>
        <v>music</v>
      </c>
      <c r="R2207" t="str">
        <f t="shared" si="207"/>
        <v>electronic music</v>
      </c>
      <c r="S2207" s="10">
        <f t="shared" si="208"/>
        <v>41061.82163194444</v>
      </c>
      <c r="T2207" s="10">
        <f t="shared" si="209"/>
        <v>41031.82163194444</v>
      </c>
    </row>
    <row r="2208" spans="1:20"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102.72727272727273</v>
      </c>
      <c r="P2208">
        <f t="shared" si="205"/>
        <v>33.235294117647058</v>
      </c>
      <c r="Q2208" s="6" t="str">
        <f t="shared" si="206"/>
        <v>music</v>
      </c>
      <c r="R2208" t="str">
        <f t="shared" si="207"/>
        <v>electronic music</v>
      </c>
      <c r="S2208" s="10">
        <f t="shared" si="208"/>
        <v>41015.257222222222</v>
      </c>
      <c r="T2208" s="10">
        <f t="shared" si="209"/>
        <v>40997.257222222222</v>
      </c>
    </row>
    <row r="2209" spans="1:20"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f t="shared" si="205"/>
        <v>285.71428571428572</v>
      </c>
      <c r="Q2209" s="6" t="str">
        <f t="shared" si="206"/>
        <v>music</v>
      </c>
      <c r="R2209" t="str">
        <f t="shared" si="207"/>
        <v>electronic music</v>
      </c>
      <c r="S2209" s="10">
        <f t="shared" si="208"/>
        <v>41594.235798611109</v>
      </c>
      <c r="T2209" s="10">
        <f t="shared" si="209"/>
        <v>41564.194131944445</v>
      </c>
    </row>
    <row r="2210" spans="1:20"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101.6</v>
      </c>
      <c r="P2210">
        <f t="shared" si="205"/>
        <v>42.333333333333336</v>
      </c>
      <c r="Q2210" s="6" t="str">
        <f t="shared" si="206"/>
        <v>music</v>
      </c>
      <c r="R2210" t="str">
        <f t="shared" si="207"/>
        <v>electronic music</v>
      </c>
      <c r="S2210" s="10">
        <f t="shared" si="208"/>
        <v>41006.166666666664</v>
      </c>
      <c r="T2210" s="10">
        <f t="shared" si="209"/>
        <v>40946.882245370369</v>
      </c>
    </row>
    <row r="2211" spans="1:20"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150.80000000000001</v>
      </c>
      <c r="P2211">
        <f t="shared" si="205"/>
        <v>50.266666666666666</v>
      </c>
      <c r="Q2211" s="6" t="str">
        <f t="shared" si="206"/>
        <v>music</v>
      </c>
      <c r="R2211" t="str">
        <f t="shared" si="207"/>
        <v>electronic music</v>
      </c>
      <c r="S2211" s="10">
        <f t="shared" si="208"/>
        <v>41743.958333333336</v>
      </c>
      <c r="T2211" s="10">
        <f t="shared" si="209"/>
        <v>41732.479675925926</v>
      </c>
    </row>
    <row r="2212" spans="1:20"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111.425</v>
      </c>
      <c r="P2212">
        <f t="shared" si="205"/>
        <v>61.902777777777779</v>
      </c>
      <c r="Q2212" s="6" t="str">
        <f t="shared" si="206"/>
        <v>music</v>
      </c>
      <c r="R2212" t="str">
        <f t="shared" si="207"/>
        <v>electronic music</v>
      </c>
      <c r="S2212" s="10">
        <f t="shared" si="208"/>
        <v>41013.73333333333</v>
      </c>
      <c r="T2212" s="10">
        <f t="shared" si="209"/>
        <v>40956.066087962965</v>
      </c>
    </row>
    <row r="2213" spans="1:20"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195.6</v>
      </c>
      <c r="P2213">
        <f t="shared" si="205"/>
        <v>40.75</v>
      </c>
      <c r="Q2213" s="6" t="str">
        <f t="shared" si="206"/>
        <v>music</v>
      </c>
      <c r="R2213" t="str">
        <f t="shared" si="207"/>
        <v>electronic music</v>
      </c>
      <c r="S2213" s="10">
        <f t="shared" si="208"/>
        <v>41739.290972222225</v>
      </c>
      <c r="T2213" s="10">
        <f t="shared" si="209"/>
        <v>41716.785011574073</v>
      </c>
    </row>
    <row r="2214" spans="1:20"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114.38333333333333</v>
      </c>
      <c r="P2214">
        <f t="shared" si="205"/>
        <v>55.796747967479675</v>
      </c>
      <c r="Q2214" s="6" t="str">
        <f t="shared" si="206"/>
        <v>music</v>
      </c>
      <c r="R2214" t="str">
        <f t="shared" si="207"/>
        <v>electronic music</v>
      </c>
      <c r="S2214" s="10">
        <f t="shared" si="208"/>
        <v>41582.041666666664</v>
      </c>
      <c r="T2214" s="10">
        <f t="shared" si="209"/>
        <v>41548.747418981482</v>
      </c>
    </row>
    <row r="2215" spans="1:20"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f t="shared" si="205"/>
        <v>10</v>
      </c>
      <c r="Q2215" s="6" t="str">
        <f t="shared" si="206"/>
        <v>music</v>
      </c>
      <c r="R2215" t="str">
        <f t="shared" si="207"/>
        <v>electronic music</v>
      </c>
      <c r="S2215" s="10">
        <f t="shared" si="208"/>
        <v>42139.826145833329</v>
      </c>
      <c r="T2215" s="10">
        <f t="shared" si="209"/>
        <v>42109.826145833329</v>
      </c>
    </row>
    <row r="2216" spans="1:20"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292.50166666666667</v>
      </c>
      <c r="P2216">
        <f t="shared" si="205"/>
        <v>73.125416666666666</v>
      </c>
      <c r="Q2216" s="6" t="str">
        <f t="shared" si="206"/>
        <v>music</v>
      </c>
      <c r="R2216" t="str">
        <f t="shared" si="207"/>
        <v>electronic music</v>
      </c>
      <c r="S2216" s="10">
        <f t="shared" si="208"/>
        <v>41676.792222222226</v>
      </c>
      <c r="T2216" s="10">
        <f t="shared" si="209"/>
        <v>41646.792222222226</v>
      </c>
    </row>
    <row r="2217" spans="1:20"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156.36363636363637</v>
      </c>
      <c r="P2217">
        <f t="shared" si="205"/>
        <v>26.060606060606062</v>
      </c>
      <c r="Q2217" s="6" t="str">
        <f t="shared" si="206"/>
        <v>music</v>
      </c>
      <c r="R2217" t="str">
        <f t="shared" si="207"/>
        <v>electronic music</v>
      </c>
      <c r="S2217" s="10">
        <f t="shared" si="208"/>
        <v>40981.290972222225</v>
      </c>
      <c r="T2217" s="10">
        <f t="shared" si="209"/>
        <v>40958.717268518521</v>
      </c>
    </row>
    <row r="2218" spans="1:20"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105.66666666666666</v>
      </c>
      <c r="P2218">
        <f t="shared" si="205"/>
        <v>22.642857142857142</v>
      </c>
      <c r="Q2218" s="6" t="str">
        <f t="shared" si="206"/>
        <v>music</v>
      </c>
      <c r="R2218" t="str">
        <f t="shared" si="207"/>
        <v>electronic music</v>
      </c>
      <c r="S2218" s="10">
        <f t="shared" si="208"/>
        <v>42208.751678240747</v>
      </c>
      <c r="T2218" s="10">
        <f t="shared" si="209"/>
        <v>42194.751678240747</v>
      </c>
    </row>
    <row r="2219" spans="1:20"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101.19047619047619</v>
      </c>
      <c r="P2219">
        <f t="shared" si="205"/>
        <v>47.222222222222221</v>
      </c>
      <c r="Q2219" s="6" t="str">
        <f t="shared" si="206"/>
        <v>music</v>
      </c>
      <c r="R2219" t="str">
        <f t="shared" si="207"/>
        <v>electronic music</v>
      </c>
      <c r="S2219" s="10">
        <f t="shared" si="208"/>
        <v>42310.333333333328</v>
      </c>
      <c r="T2219" s="10">
        <f t="shared" si="209"/>
        <v>42299.776770833334</v>
      </c>
    </row>
    <row r="2220" spans="1:20"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122.833</v>
      </c>
      <c r="P2220">
        <f t="shared" si="205"/>
        <v>32.324473684210524</v>
      </c>
      <c r="Q2220" s="6" t="str">
        <f t="shared" si="206"/>
        <v>music</v>
      </c>
      <c r="R2220" t="str">
        <f t="shared" si="207"/>
        <v>electronic music</v>
      </c>
      <c r="S2220" s="10">
        <f t="shared" si="208"/>
        <v>41150</v>
      </c>
      <c r="T2220" s="10">
        <f t="shared" si="209"/>
        <v>41127.812303240738</v>
      </c>
    </row>
    <row r="2221" spans="1:20"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101.49999999999999</v>
      </c>
      <c r="P2221">
        <f t="shared" si="205"/>
        <v>53.421052631578945</v>
      </c>
      <c r="Q2221" s="6" t="str">
        <f t="shared" si="206"/>
        <v>music</v>
      </c>
      <c r="R2221" t="str">
        <f t="shared" si="207"/>
        <v>electronic music</v>
      </c>
      <c r="S2221" s="10">
        <f t="shared" si="208"/>
        <v>42235.718888888892</v>
      </c>
      <c r="T2221" s="10">
        <f t="shared" si="209"/>
        <v>42205.718888888892</v>
      </c>
    </row>
    <row r="2222" spans="1:20"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101.14285714285714</v>
      </c>
      <c r="P2222">
        <f t="shared" si="205"/>
        <v>51.304347826086953</v>
      </c>
      <c r="Q2222" s="6" t="str">
        <f t="shared" si="206"/>
        <v>music</v>
      </c>
      <c r="R2222" t="str">
        <f t="shared" si="207"/>
        <v>electronic music</v>
      </c>
      <c r="S2222" s="10">
        <f t="shared" si="208"/>
        <v>41482.060601851852</v>
      </c>
      <c r="T2222" s="10">
        <f t="shared" si="209"/>
        <v>41452.060601851852</v>
      </c>
    </row>
    <row r="2223" spans="1:20"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108.11999999999999</v>
      </c>
      <c r="P2223">
        <f t="shared" si="205"/>
        <v>37.197247706422019</v>
      </c>
      <c r="Q2223" s="6" t="str">
        <f t="shared" si="206"/>
        <v>games</v>
      </c>
      <c r="R2223" t="str">
        <f t="shared" si="207"/>
        <v>tabletop games</v>
      </c>
      <c r="S2223" s="10">
        <f t="shared" si="208"/>
        <v>42483</v>
      </c>
      <c r="T2223" s="10">
        <f t="shared" si="209"/>
        <v>42452.666770833333</v>
      </c>
    </row>
    <row r="2224" spans="1:20"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162.6</v>
      </c>
      <c r="P2224">
        <f t="shared" si="205"/>
        <v>27.1</v>
      </c>
      <c r="Q2224" s="6" t="str">
        <f t="shared" si="206"/>
        <v>games</v>
      </c>
      <c r="R2224" t="str">
        <f t="shared" si="207"/>
        <v>tabletop games</v>
      </c>
      <c r="S2224" s="10">
        <f t="shared" si="208"/>
        <v>40936.787581018521</v>
      </c>
      <c r="T2224" s="10">
        <f t="shared" si="209"/>
        <v>40906.787581018521</v>
      </c>
    </row>
    <row r="2225" spans="1:20"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105.80000000000001</v>
      </c>
      <c r="P2225">
        <f t="shared" si="205"/>
        <v>206.31</v>
      </c>
      <c r="Q2225" s="6" t="str">
        <f t="shared" si="206"/>
        <v>games</v>
      </c>
      <c r="R2225" t="str">
        <f t="shared" si="207"/>
        <v>tabletop games</v>
      </c>
      <c r="S2225" s="10">
        <f t="shared" si="208"/>
        <v>42182.640833333338</v>
      </c>
      <c r="T2225" s="10">
        <f t="shared" si="209"/>
        <v>42152.640833333338</v>
      </c>
    </row>
    <row r="2226" spans="1:20"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243.15000000000003</v>
      </c>
      <c r="P2226">
        <f t="shared" si="205"/>
        <v>82.145270270270274</v>
      </c>
      <c r="Q2226" s="6" t="str">
        <f t="shared" si="206"/>
        <v>games</v>
      </c>
      <c r="R2226" t="str">
        <f t="shared" si="207"/>
        <v>tabletop games</v>
      </c>
      <c r="S2226" s="10">
        <f t="shared" si="208"/>
        <v>42672.791666666672</v>
      </c>
      <c r="T2226" s="10">
        <f t="shared" si="209"/>
        <v>42644.667534722219</v>
      </c>
    </row>
    <row r="2227" spans="1:20"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944.83338095238094</v>
      </c>
      <c r="P2227">
        <f t="shared" si="205"/>
        <v>164.79651993355483</v>
      </c>
      <c r="Q2227" s="6" t="str">
        <f t="shared" si="206"/>
        <v>games</v>
      </c>
      <c r="R2227" t="str">
        <f t="shared" si="207"/>
        <v>tabletop games</v>
      </c>
      <c r="S2227" s="10">
        <f t="shared" si="208"/>
        <v>41903.79184027778</v>
      </c>
      <c r="T2227" s="10">
        <f t="shared" si="209"/>
        <v>41873.79184027778</v>
      </c>
    </row>
    <row r="2228" spans="1:20"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108.46283333333334</v>
      </c>
      <c r="P2228">
        <f t="shared" si="205"/>
        <v>60.820280373831778</v>
      </c>
      <c r="Q2228" s="6" t="str">
        <f t="shared" si="206"/>
        <v>games</v>
      </c>
      <c r="R2228" t="str">
        <f t="shared" si="207"/>
        <v>tabletop games</v>
      </c>
      <c r="S2228" s="10">
        <f t="shared" si="208"/>
        <v>42412.207638888889</v>
      </c>
      <c r="T2228" s="10">
        <f t="shared" si="209"/>
        <v>42381.79886574074</v>
      </c>
    </row>
    <row r="2229" spans="1:20"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157.37692307692308</v>
      </c>
      <c r="P2229">
        <f t="shared" si="205"/>
        <v>67.970099667774093</v>
      </c>
      <c r="Q2229" s="6" t="str">
        <f t="shared" si="206"/>
        <v>games</v>
      </c>
      <c r="R2229" t="str">
        <f t="shared" si="207"/>
        <v>tabletop games</v>
      </c>
      <c r="S2229" s="10">
        <f t="shared" si="208"/>
        <v>41591.849016203705</v>
      </c>
      <c r="T2229" s="10">
        <f t="shared" si="209"/>
        <v>41561.807349537034</v>
      </c>
    </row>
    <row r="2230" spans="1:20"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1174.49</v>
      </c>
      <c r="P2230">
        <f t="shared" si="205"/>
        <v>81.561805555555551</v>
      </c>
      <c r="Q2230" s="6" t="str">
        <f t="shared" si="206"/>
        <v>games</v>
      </c>
      <c r="R2230" t="str">
        <f t="shared" si="207"/>
        <v>tabletop games</v>
      </c>
      <c r="S2230" s="10">
        <f t="shared" si="208"/>
        <v>42232.278194444443</v>
      </c>
      <c r="T2230" s="10">
        <f t="shared" si="209"/>
        <v>42202.278194444443</v>
      </c>
    </row>
    <row r="2231" spans="1:20"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171.04755366949576</v>
      </c>
      <c r="P2231">
        <f t="shared" si="205"/>
        <v>25.42547309833024</v>
      </c>
      <c r="Q2231" s="6" t="str">
        <f t="shared" si="206"/>
        <v>games</v>
      </c>
      <c r="R2231" t="str">
        <f t="shared" si="207"/>
        <v>tabletop games</v>
      </c>
      <c r="S2231" s="10">
        <f t="shared" si="208"/>
        <v>41520.166666666664</v>
      </c>
      <c r="T2231" s="10">
        <f t="shared" si="209"/>
        <v>41484.664247685185</v>
      </c>
    </row>
    <row r="2232" spans="1:20"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125.95294117647057</v>
      </c>
      <c r="P2232">
        <f t="shared" si="205"/>
        <v>21.497991967871485</v>
      </c>
      <c r="Q2232" s="6" t="str">
        <f t="shared" si="206"/>
        <v>games</v>
      </c>
      <c r="R2232" t="str">
        <f t="shared" si="207"/>
        <v>tabletop games</v>
      </c>
      <c r="S2232" s="10">
        <f t="shared" si="208"/>
        <v>41754.881099537037</v>
      </c>
      <c r="T2232" s="10">
        <f t="shared" si="209"/>
        <v>41724.881099537037</v>
      </c>
    </row>
    <row r="2233" spans="1:20"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1212.1296000000002</v>
      </c>
      <c r="P2233">
        <f t="shared" si="205"/>
        <v>27.226630727762803</v>
      </c>
      <c r="Q2233" s="6" t="str">
        <f t="shared" si="206"/>
        <v>games</v>
      </c>
      <c r="R2233" t="str">
        <f t="shared" si="207"/>
        <v>tabletop games</v>
      </c>
      <c r="S2233" s="10">
        <f t="shared" si="208"/>
        <v>41450.208333333336</v>
      </c>
      <c r="T2233" s="10">
        <f t="shared" si="209"/>
        <v>41423.910891203705</v>
      </c>
    </row>
    <row r="2234" spans="1:20"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495.8</v>
      </c>
      <c r="P2234">
        <f t="shared" si="205"/>
        <v>25.091093117408906</v>
      </c>
      <c r="Q2234" s="6" t="str">
        <f t="shared" si="206"/>
        <v>games</v>
      </c>
      <c r="R2234" t="str">
        <f t="shared" si="207"/>
        <v>tabletop games</v>
      </c>
      <c r="S2234" s="10">
        <f t="shared" si="208"/>
        <v>41839.125</v>
      </c>
      <c r="T2234" s="10">
        <f t="shared" si="209"/>
        <v>41806.794074074074</v>
      </c>
    </row>
    <row r="2235" spans="1:20"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332.03999999999996</v>
      </c>
      <c r="P2235">
        <f t="shared" si="205"/>
        <v>21.230179028132991</v>
      </c>
      <c r="Q2235" s="6" t="str">
        <f t="shared" si="206"/>
        <v>games</v>
      </c>
      <c r="R2235" t="str">
        <f t="shared" si="207"/>
        <v>tabletop games</v>
      </c>
      <c r="S2235" s="10">
        <f t="shared" si="208"/>
        <v>42352</v>
      </c>
      <c r="T2235" s="10">
        <f t="shared" si="209"/>
        <v>42331.378923611104</v>
      </c>
    </row>
    <row r="2236" spans="1:20"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f t="shared" si="205"/>
        <v>41.607142857142854</v>
      </c>
      <c r="Q2236" s="6" t="str">
        <f t="shared" si="206"/>
        <v>games</v>
      </c>
      <c r="R2236" t="str">
        <f t="shared" si="207"/>
        <v>tabletop games</v>
      </c>
      <c r="S2236" s="10">
        <f t="shared" si="208"/>
        <v>42740.824618055558</v>
      </c>
      <c r="T2236" s="10">
        <f t="shared" si="209"/>
        <v>42710.824618055558</v>
      </c>
    </row>
    <row r="2237" spans="1:20"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153.3153846153846</v>
      </c>
      <c r="P2237">
        <f t="shared" si="205"/>
        <v>135.58503401360545</v>
      </c>
      <c r="Q2237" s="6" t="str">
        <f t="shared" si="206"/>
        <v>games</v>
      </c>
      <c r="R2237" t="str">
        <f t="shared" si="207"/>
        <v>tabletop games</v>
      </c>
      <c r="S2237" s="10">
        <f t="shared" si="208"/>
        <v>42091.980451388896</v>
      </c>
      <c r="T2237" s="10">
        <f t="shared" si="209"/>
        <v>42062.022118055553</v>
      </c>
    </row>
    <row r="2238" spans="1:20"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537.10714285714289</v>
      </c>
      <c r="P2238">
        <f t="shared" si="205"/>
        <v>22.116176470588236</v>
      </c>
      <c r="Q2238" s="6" t="str">
        <f t="shared" si="206"/>
        <v>games</v>
      </c>
      <c r="R2238" t="str">
        <f t="shared" si="207"/>
        <v>tabletop games</v>
      </c>
      <c r="S2238" s="10">
        <f t="shared" si="208"/>
        <v>42401.617164351846</v>
      </c>
      <c r="T2238" s="10">
        <f t="shared" si="209"/>
        <v>42371.617164351846</v>
      </c>
    </row>
    <row r="2239" spans="1:20"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352.92777777777775</v>
      </c>
      <c r="P2239">
        <f t="shared" si="205"/>
        <v>64.625635808748726</v>
      </c>
      <c r="Q2239" s="6" t="str">
        <f t="shared" si="206"/>
        <v>games</v>
      </c>
      <c r="R2239" t="str">
        <f t="shared" si="207"/>
        <v>tabletop games</v>
      </c>
      <c r="S2239" s="10">
        <f t="shared" si="208"/>
        <v>41955.332638888889</v>
      </c>
      <c r="T2239" s="10">
        <f t="shared" si="209"/>
        <v>41915.003275462965</v>
      </c>
    </row>
    <row r="2240" spans="1:20"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137.4</v>
      </c>
      <c r="P2240">
        <f t="shared" si="205"/>
        <v>69.569620253164558</v>
      </c>
      <c r="Q2240" s="6" t="str">
        <f t="shared" si="206"/>
        <v>games</v>
      </c>
      <c r="R2240" t="str">
        <f t="shared" si="207"/>
        <v>tabletop games</v>
      </c>
      <c r="S2240" s="10">
        <f t="shared" si="208"/>
        <v>42804.621712962966</v>
      </c>
      <c r="T2240" s="10">
        <f t="shared" si="209"/>
        <v>42774.621712962966</v>
      </c>
    </row>
    <row r="2241" spans="1:20"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128.02668</v>
      </c>
      <c r="P2241">
        <f t="shared" si="205"/>
        <v>75.133028169014082</v>
      </c>
      <c r="Q2241" s="6" t="str">
        <f t="shared" si="206"/>
        <v>games</v>
      </c>
      <c r="R2241" t="str">
        <f t="shared" si="207"/>
        <v>tabletop games</v>
      </c>
      <c r="S2241" s="10">
        <f t="shared" si="208"/>
        <v>41609.168055555558</v>
      </c>
      <c r="T2241" s="10">
        <f t="shared" si="209"/>
        <v>41572.958495370374</v>
      </c>
    </row>
    <row r="2242" spans="1:20"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04"/>
        <v>270.68</v>
      </c>
      <c r="P2242">
        <f t="shared" si="205"/>
        <v>140.97916666666666</v>
      </c>
      <c r="Q2242" s="6" t="str">
        <f t="shared" si="206"/>
        <v>games</v>
      </c>
      <c r="R2242" t="str">
        <f t="shared" si="207"/>
        <v>tabletop games</v>
      </c>
      <c r="S2242" s="10">
        <f t="shared" si="208"/>
        <v>42482.825740740736</v>
      </c>
      <c r="T2242" s="10">
        <f t="shared" si="209"/>
        <v>42452.825740740736</v>
      </c>
    </row>
    <row r="2243" spans="1:20"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0">E2243/D2243 * 100</f>
        <v>806.4</v>
      </c>
      <c r="P2243">
        <f t="shared" ref="P2243:P2306" si="211">E2243/L2243</f>
        <v>49.472392638036808</v>
      </c>
      <c r="Q2243" s="6" t="str">
        <f t="shared" ref="Q2243:Q2306" si="212">LEFT(N2243, SEARCH("/",N2243,1) - 1)</f>
        <v>games</v>
      </c>
      <c r="R2243" t="str">
        <f t="shared" ref="R2243:R2306" si="213">RIGHT(N2243, LEN(N2243) - SEARCH("/",N2243,1) )</f>
        <v>tabletop games</v>
      </c>
      <c r="S2243" s="10">
        <f t="shared" ref="S2243:S2306" si="214">(((I2243/60)/60)/24) + DATE(1970,1,1)</f>
        <v>42796.827546296292</v>
      </c>
      <c r="T2243" s="10">
        <f t="shared" ref="T2243:T2306" si="215">(((J2243/60)/60)/24) + DATE(1970,1,1)</f>
        <v>42766.827546296292</v>
      </c>
    </row>
    <row r="2244" spans="1:20"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1360.0976000000001</v>
      </c>
      <c r="P2244">
        <f t="shared" si="211"/>
        <v>53.865251485148519</v>
      </c>
      <c r="Q2244" s="6" t="str">
        <f t="shared" si="212"/>
        <v>games</v>
      </c>
      <c r="R2244" t="str">
        <f t="shared" si="213"/>
        <v>tabletop games</v>
      </c>
      <c r="S2244" s="10">
        <f t="shared" si="214"/>
        <v>41605.126388888886</v>
      </c>
      <c r="T2244" s="10">
        <f t="shared" si="215"/>
        <v>41569.575613425928</v>
      </c>
    </row>
    <row r="2245" spans="1:20"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f t="shared" si="211"/>
        <v>4.5712530712530715</v>
      </c>
      <c r="Q2245" s="6" t="str">
        <f t="shared" si="212"/>
        <v>games</v>
      </c>
      <c r="R2245" t="str">
        <f t="shared" si="213"/>
        <v>tabletop games</v>
      </c>
      <c r="S2245" s="10">
        <f t="shared" si="214"/>
        <v>42807.125</v>
      </c>
      <c r="T2245" s="10">
        <f t="shared" si="215"/>
        <v>42800.751041666663</v>
      </c>
    </row>
    <row r="2246" spans="1:20"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377.02</v>
      </c>
      <c r="P2246">
        <f t="shared" si="211"/>
        <v>65.00344827586207</v>
      </c>
      <c r="Q2246" s="6" t="str">
        <f t="shared" si="212"/>
        <v>games</v>
      </c>
      <c r="R2246" t="str">
        <f t="shared" si="213"/>
        <v>tabletop games</v>
      </c>
      <c r="S2246" s="10">
        <f t="shared" si="214"/>
        <v>42659.854166666672</v>
      </c>
      <c r="T2246" s="10">
        <f t="shared" si="215"/>
        <v>42647.818819444445</v>
      </c>
    </row>
    <row r="2247" spans="1:20"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2647.0250000000001</v>
      </c>
      <c r="P2247">
        <f t="shared" si="211"/>
        <v>53.475252525252522</v>
      </c>
      <c r="Q2247" s="6" t="str">
        <f t="shared" si="212"/>
        <v>games</v>
      </c>
      <c r="R2247" t="str">
        <f t="shared" si="213"/>
        <v>tabletop games</v>
      </c>
      <c r="S2247" s="10">
        <f t="shared" si="214"/>
        <v>41691.75</v>
      </c>
      <c r="T2247" s="10">
        <f t="shared" si="215"/>
        <v>41660.708530092597</v>
      </c>
    </row>
    <row r="2248" spans="1:20"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100.12</v>
      </c>
      <c r="P2248">
        <f t="shared" si="211"/>
        <v>43.912280701754383</v>
      </c>
      <c r="Q2248" s="6" t="str">
        <f t="shared" si="212"/>
        <v>games</v>
      </c>
      <c r="R2248" t="str">
        <f t="shared" si="213"/>
        <v>tabletop games</v>
      </c>
      <c r="S2248" s="10">
        <f t="shared" si="214"/>
        <v>42251.79178240741</v>
      </c>
      <c r="T2248" s="10">
        <f t="shared" si="215"/>
        <v>42221.79178240741</v>
      </c>
    </row>
    <row r="2249" spans="1:20"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104.45405405405405</v>
      </c>
      <c r="P2249">
        <f t="shared" si="211"/>
        <v>50.852631578947367</v>
      </c>
      <c r="Q2249" s="6" t="str">
        <f t="shared" si="212"/>
        <v>games</v>
      </c>
      <c r="R2249" t="str">
        <f t="shared" si="213"/>
        <v>tabletop games</v>
      </c>
      <c r="S2249" s="10">
        <f t="shared" si="214"/>
        <v>42214.666261574079</v>
      </c>
      <c r="T2249" s="10">
        <f t="shared" si="215"/>
        <v>42200.666261574079</v>
      </c>
    </row>
    <row r="2250" spans="1:20"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107.21428571428571</v>
      </c>
      <c r="P2250">
        <f t="shared" si="211"/>
        <v>58.6328125</v>
      </c>
      <c r="Q2250" s="6" t="str">
        <f t="shared" si="212"/>
        <v>games</v>
      </c>
      <c r="R2250" t="str">
        <f t="shared" si="213"/>
        <v>tabletop games</v>
      </c>
      <c r="S2250" s="10">
        <f t="shared" si="214"/>
        <v>42718.875902777778</v>
      </c>
      <c r="T2250" s="10">
        <f t="shared" si="215"/>
        <v>42688.875902777778</v>
      </c>
    </row>
    <row r="2251" spans="1:20" ht="30"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168.77142857142857</v>
      </c>
      <c r="P2251">
        <f t="shared" si="211"/>
        <v>32.81666666666667</v>
      </c>
      <c r="Q2251" s="6" t="str">
        <f t="shared" si="212"/>
        <v>games</v>
      </c>
      <c r="R2251" t="str">
        <f t="shared" si="213"/>
        <v>tabletop games</v>
      </c>
      <c r="S2251" s="10">
        <f t="shared" si="214"/>
        <v>41366.661631944444</v>
      </c>
      <c r="T2251" s="10">
        <f t="shared" si="215"/>
        <v>41336.703298611108</v>
      </c>
    </row>
    <row r="2252" spans="1:20"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975.11200000000008</v>
      </c>
      <c r="P2252">
        <f t="shared" si="211"/>
        <v>426.93169877408059</v>
      </c>
      <c r="Q2252" s="6" t="str">
        <f t="shared" si="212"/>
        <v>games</v>
      </c>
      <c r="R2252" t="str">
        <f t="shared" si="213"/>
        <v>tabletop games</v>
      </c>
      <c r="S2252" s="10">
        <f t="shared" si="214"/>
        <v>42707.0471412037</v>
      </c>
      <c r="T2252" s="10">
        <f t="shared" si="215"/>
        <v>42677.005474537036</v>
      </c>
    </row>
    <row r="2253" spans="1:20"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134.44929411764704</v>
      </c>
      <c r="P2253">
        <f t="shared" si="211"/>
        <v>23.808729166666669</v>
      </c>
      <c r="Q2253" s="6" t="str">
        <f t="shared" si="212"/>
        <v>games</v>
      </c>
      <c r="R2253" t="str">
        <f t="shared" si="213"/>
        <v>tabletop games</v>
      </c>
      <c r="S2253" s="10">
        <f t="shared" si="214"/>
        <v>41867.34579861111</v>
      </c>
      <c r="T2253" s="10">
        <f t="shared" si="215"/>
        <v>41846.34579861111</v>
      </c>
    </row>
    <row r="2254" spans="1:20"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272.27777777777777</v>
      </c>
      <c r="P2254">
        <f t="shared" si="211"/>
        <v>98.413654618473899</v>
      </c>
      <c r="Q2254" s="6" t="str">
        <f t="shared" si="212"/>
        <v>games</v>
      </c>
      <c r="R2254" t="str">
        <f t="shared" si="213"/>
        <v>tabletop games</v>
      </c>
      <c r="S2254" s="10">
        <f t="shared" si="214"/>
        <v>42588.327986111108</v>
      </c>
      <c r="T2254" s="10">
        <f t="shared" si="215"/>
        <v>42573.327986111108</v>
      </c>
    </row>
    <row r="2255" spans="1:20"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112.6875</v>
      </c>
      <c r="P2255">
        <f t="shared" si="211"/>
        <v>107.32142857142857</v>
      </c>
      <c r="Q2255" s="6" t="str">
        <f t="shared" si="212"/>
        <v>games</v>
      </c>
      <c r="R2255" t="str">
        <f t="shared" si="213"/>
        <v>tabletop games</v>
      </c>
      <c r="S2255" s="10">
        <f t="shared" si="214"/>
        <v>42326.672997685186</v>
      </c>
      <c r="T2255" s="10">
        <f t="shared" si="215"/>
        <v>42296.631331018521</v>
      </c>
    </row>
    <row r="2256" spans="1:20"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459.8</v>
      </c>
      <c r="P2256">
        <f t="shared" si="211"/>
        <v>11.67005076142132</v>
      </c>
      <c r="Q2256" s="6" t="str">
        <f t="shared" si="212"/>
        <v>games</v>
      </c>
      <c r="R2256" t="str">
        <f t="shared" si="213"/>
        <v>tabletop games</v>
      </c>
      <c r="S2256" s="10">
        <f t="shared" si="214"/>
        <v>42759.647777777776</v>
      </c>
      <c r="T2256" s="10">
        <f t="shared" si="215"/>
        <v>42752.647777777776</v>
      </c>
    </row>
    <row r="2257" spans="1:20"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286.65822784810126</v>
      </c>
      <c r="P2257">
        <f t="shared" si="211"/>
        <v>41.782287822878232</v>
      </c>
      <c r="Q2257" s="6" t="str">
        <f t="shared" si="212"/>
        <v>games</v>
      </c>
      <c r="R2257" t="str">
        <f t="shared" si="213"/>
        <v>tabletop games</v>
      </c>
      <c r="S2257" s="10">
        <f t="shared" si="214"/>
        <v>42497.951979166668</v>
      </c>
      <c r="T2257" s="10">
        <f t="shared" si="215"/>
        <v>42467.951979166668</v>
      </c>
    </row>
    <row r="2258" spans="1:20"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222.70833333333334</v>
      </c>
      <c r="P2258">
        <f t="shared" si="211"/>
        <v>21.38</v>
      </c>
      <c r="Q2258" s="6" t="str">
        <f t="shared" si="212"/>
        <v>games</v>
      </c>
      <c r="R2258" t="str">
        <f t="shared" si="213"/>
        <v>tabletop games</v>
      </c>
      <c r="S2258" s="10">
        <f t="shared" si="214"/>
        <v>42696.451921296291</v>
      </c>
      <c r="T2258" s="10">
        <f t="shared" si="215"/>
        <v>42682.451921296291</v>
      </c>
    </row>
    <row r="2259" spans="1:20"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636.14</v>
      </c>
      <c r="P2259">
        <f t="shared" si="211"/>
        <v>94.103550295857985</v>
      </c>
      <c r="Q2259" s="6" t="str">
        <f t="shared" si="212"/>
        <v>games</v>
      </c>
      <c r="R2259" t="str">
        <f t="shared" si="213"/>
        <v>tabletop games</v>
      </c>
      <c r="S2259" s="10">
        <f t="shared" si="214"/>
        <v>42540.958333333328</v>
      </c>
      <c r="T2259" s="10">
        <f t="shared" si="215"/>
        <v>42505.936678240745</v>
      </c>
    </row>
    <row r="2260" spans="1:20"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146.5</v>
      </c>
      <c r="P2260">
        <f t="shared" si="211"/>
        <v>15.721951219512196</v>
      </c>
      <c r="Q2260" s="6" t="str">
        <f t="shared" si="212"/>
        <v>games</v>
      </c>
      <c r="R2260" t="str">
        <f t="shared" si="213"/>
        <v>tabletop games</v>
      </c>
      <c r="S2260" s="10">
        <f t="shared" si="214"/>
        <v>42166.75100694444</v>
      </c>
      <c r="T2260" s="10">
        <f t="shared" si="215"/>
        <v>42136.75100694444</v>
      </c>
    </row>
    <row r="2261" spans="1:20"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1867.1</v>
      </c>
      <c r="P2261">
        <f t="shared" si="211"/>
        <v>90.635922330097088</v>
      </c>
      <c r="Q2261" s="6" t="str">
        <f t="shared" si="212"/>
        <v>games</v>
      </c>
      <c r="R2261" t="str">
        <f t="shared" si="213"/>
        <v>tabletop games</v>
      </c>
      <c r="S2261" s="10">
        <f t="shared" si="214"/>
        <v>42712.804814814815</v>
      </c>
      <c r="T2261" s="10">
        <f t="shared" si="215"/>
        <v>42702.804814814815</v>
      </c>
    </row>
    <row r="2262" spans="1:20"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326.92</v>
      </c>
      <c r="P2262">
        <f t="shared" si="211"/>
        <v>97.297619047619051</v>
      </c>
      <c r="Q2262" s="6" t="str">
        <f t="shared" si="212"/>
        <v>games</v>
      </c>
      <c r="R2262" t="str">
        <f t="shared" si="213"/>
        <v>tabletop games</v>
      </c>
      <c r="S2262" s="10">
        <f t="shared" si="214"/>
        <v>41724.975115740745</v>
      </c>
      <c r="T2262" s="10">
        <f t="shared" si="215"/>
        <v>41695.016782407409</v>
      </c>
    </row>
    <row r="2263" spans="1:20"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779.5</v>
      </c>
      <c r="P2263">
        <f t="shared" si="211"/>
        <v>37.11904761904762</v>
      </c>
      <c r="Q2263" s="6" t="str">
        <f t="shared" si="212"/>
        <v>games</v>
      </c>
      <c r="R2263" t="str">
        <f t="shared" si="213"/>
        <v>tabletop games</v>
      </c>
      <c r="S2263" s="10">
        <f t="shared" si="214"/>
        <v>42780.724768518514</v>
      </c>
      <c r="T2263" s="10">
        <f t="shared" si="215"/>
        <v>42759.724768518514</v>
      </c>
    </row>
    <row r="2264" spans="1:20"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154.15151515151516</v>
      </c>
      <c r="P2264">
        <f t="shared" si="211"/>
        <v>28.104972375690608</v>
      </c>
      <c r="Q2264" s="6" t="str">
        <f t="shared" si="212"/>
        <v>games</v>
      </c>
      <c r="R2264" t="str">
        <f t="shared" si="213"/>
        <v>tabletop games</v>
      </c>
      <c r="S2264" s="10">
        <f t="shared" si="214"/>
        <v>41961</v>
      </c>
      <c r="T2264" s="10">
        <f t="shared" si="215"/>
        <v>41926.585162037038</v>
      </c>
    </row>
    <row r="2265" spans="1:20"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115.54666666666667</v>
      </c>
      <c r="P2265">
        <f t="shared" si="211"/>
        <v>144.43333333333334</v>
      </c>
      <c r="Q2265" s="6" t="str">
        <f t="shared" si="212"/>
        <v>games</v>
      </c>
      <c r="R2265" t="str">
        <f t="shared" si="213"/>
        <v>tabletop games</v>
      </c>
      <c r="S2265" s="10">
        <f t="shared" si="214"/>
        <v>42035.832326388889</v>
      </c>
      <c r="T2265" s="10">
        <f t="shared" si="215"/>
        <v>42014.832326388889</v>
      </c>
    </row>
    <row r="2266" spans="1:20"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180.03333333333333</v>
      </c>
      <c r="P2266">
        <f t="shared" si="211"/>
        <v>24.274157303370785</v>
      </c>
      <c r="Q2266" s="6" t="str">
        <f t="shared" si="212"/>
        <v>games</v>
      </c>
      <c r="R2266" t="str">
        <f t="shared" si="213"/>
        <v>tabletop games</v>
      </c>
      <c r="S2266" s="10">
        <f t="shared" si="214"/>
        <v>42513.125</v>
      </c>
      <c r="T2266" s="10">
        <f t="shared" si="215"/>
        <v>42496.582337962958</v>
      </c>
    </row>
    <row r="2267" spans="1:20"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298.5</v>
      </c>
      <c r="P2267">
        <f t="shared" si="211"/>
        <v>35.117647058823529</v>
      </c>
      <c r="Q2267" s="6" t="str">
        <f t="shared" si="212"/>
        <v>games</v>
      </c>
      <c r="R2267" t="str">
        <f t="shared" si="213"/>
        <v>tabletop games</v>
      </c>
      <c r="S2267" s="10">
        <f t="shared" si="214"/>
        <v>42696.853090277778</v>
      </c>
      <c r="T2267" s="10">
        <f t="shared" si="215"/>
        <v>42689.853090277778</v>
      </c>
    </row>
    <row r="2268" spans="1:20"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320.26666666666665</v>
      </c>
      <c r="P2268">
        <f t="shared" si="211"/>
        <v>24.762886597938145</v>
      </c>
      <c r="Q2268" s="6" t="str">
        <f t="shared" si="212"/>
        <v>games</v>
      </c>
      <c r="R2268" t="str">
        <f t="shared" si="213"/>
        <v>tabletop games</v>
      </c>
      <c r="S2268" s="10">
        <f t="shared" si="214"/>
        <v>42487.083333333328</v>
      </c>
      <c r="T2268" s="10">
        <f t="shared" si="215"/>
        <v>42469.874907407408</v>
      </c>
    </row>
    <row r="2269" spans="1:20"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380.52499999999998</v>
      </c>
      <c r="P2269">
        <f t="shared" si="211"/>
        <v>188.37871287128712</v>
      </c>
      <c r="Q2269" s="6" t="str">
        <f t="shared" si="212"/>
        <v>games</v>
      </c>
      <c r="R2269" t="str">
        <f t="shared" si="213"/>
        <v>tabletop games</v>
      </c>
      <c r="S2269" s="10">
        <f t="shared" si="214"/>
        <v>41994.041666666672</v>
      </c>
      <c r="T2269" s="10">
        <f t="shared" si="215"/>
        <v>41968.829826388886</v>
      </c>
    </row>
    <row r="2270" spans="1:20"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102.60000000000001</v>
      </c>
      <c r="P2270">
        <f t="shared" si="211"/>
        <v>148.08247422680412</v>
      </c>
      <c r="Q2270" s="6" t="str">
        <f t="shared" si="212"/>
        <v>games</v>
      </c>
      <c r="R2270" t="str">
        <f t="shared" si="213"/>
        <v>tabletop games</v>
      </c>
      <c r="S2270" s="10">
        <f t="shared" si="214"/>
        <v>42806.082349537035</v>
      </c>
      <c r="T2270" s="10">
        <f t="shared" si="215"/>
        <v>42776.082349537035</v>
      </c>
    </row>
    <row r="2271" spans="1:20"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1801.64</v>
      </c>
      <c r="P2271">
        <f t="shared" si="211"/>
        <v>49.934589800443462</v>
      </c>
      <c r="Q2271" s="6" t="str">
        <f t="shared" si="212"/>
        <v>games</v>
      </c>
      <c r="R2271" t="str">
        <f t="shared" si="213"/>
        <v>tabletop games</v>
      </c>
      <c r="S2271" s="10">
        <f t="shared" si="214"/>
        <v>42801.208333333328</v>
      </c>
      <c r="T2271" s="10">
        <f t="shared" si="215"/>
        <v>42776.704432870371</v>
      </c>
    </row>
    <row r="2272" spans="1:20"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720.24800000000005</v>
      </c>
      <c r="P2272">
        <f t="shared" si="211"/>
        <v>107.82155688622754</v>
      </c>
      <c r="Q2272" s="6" t="str">
        <f t="shared" si="212"/>
        <v>games</v>
      </c>
      <c r="R2272" t="str">
        <f t="shared" si="213"/>
        <v>tabletop games</v>
      </c>
      <c r="S2272" s="10">
        <f t="shared" si="214"/>
        <v>42745.915972222225</v>
      </c>
      <c r="T2272" s="10">
        <f t="shared" si="215"/>
        <v>42725.869363425925</v>
      </c>
    </row>
    <row r="2273" spans="1:20"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283.09000000000003</v>
      </c>
      <c r="P2273">
        <f t="shared" si="211"/>
        <v>42.63403614457831</v>
      </c>
      <c r="Q2273" s="6" t="str">
        <f t="shared" si="212"/>
        <v>games</v>
      </c>
      <c r="R2273" t="str">
        <f t="shared" si="213"/>
        <v>tabletop games</v>
      </c>
      <c r="S2273" s="10">
        <f t="shared" si="214"/>
        <v>42714.000046296293</v>
      </c>
      <c r="T2273" s="10">
        <f t="shared" si="215"/>
        <v>42684.000046296293</v>
      </c>
    </row>
    <row r="2274" spans="1:20"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1356.6000000000001</v>
      </c>
      <c r="P2274">
        <f t="shared" si="211"/>
        <v>14.370762711864407</v>
      </c>
      <c r="Q2274" s="6" t="str">
        <f t="shared" si="212"/>
        <v>games</v>
      </c>
      <c r="R2274" t="str">
        <f t="shared" si="213"/>
        <v>tabletop games</v>
      </c>
      <c r="S2274" s="10">
        <f t="shared" si="214"/>
        <v>42345.699490740735</v>
      </c>
      <c r="T2274" s="10">
        <f t="shared" si="215"/>
        <v>42315.699490740735</v>
      </c>
    </row>
    <row r="2275" spans="1:20"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220.35999999999999</v>
      </c>
      <c r="P2275">
        <f t="shared" si="211"/>
        <v>37.476190476190474</v>
      </c>
      <c r="Q2275" s="6" t="str">
        <f t="shared" si="212"/>
        <v>games</v>
      </c>
      <c r="R2275" t="str">
        <f t="shared" si="213"/>
        <v>tabletop games</v>
      </c>
      <c r="S2275" s="10">
        <f t="shared" si="214"/>
        <v>42806.507430555561</v>
      </c>
      <c r="T2275" s="10">
        <f t="shared" si="215"/>
        <v>42781.549097222218</v>
      </c>
    </row>
    <row r="2276" spans="1:20"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119.6</v>
      </c>
      <c r="P2276">
        <f t="shared" si="211"/>
        <v>30.202020202020201</v>
      </c>
      <c r="Q2276" s="6" t="str">
        <f t="shared" si="212"/>
        <v>games</v>
      </c>
      <c r="R2276" t="str">
        <f t="shared" si="213"/>
        <v>tabletop games</v>
      </c>
      <c r="S2276" s="10">
        <f t="shared" si="214"/>
        <v>41693.500659722224</v>
      </c>
      <c r="T2276" s="10">
        <f t="shared" si="215"/>
        <v>41663.500659722224</v>
      </c>
    </row>
    <row r="2277" spans="1:20"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407.76923076923077</v>
      </c>
      <c r="P2277">
        <f t="shared" si="211"/>
        <v>33.550632911392405</v>
      </c>
      <c r="Q2277" s="6" t="str">
        <f t="shared" si="212"/>
        <v>games</v>
      </c>
      <c r="R2277" t="str">
        <f t="shared" si="213"/>
        <v>tabletop games</v>
      </c>
      <c r="S2277" s="10">
        <f t="shared" si="214"/>
        <v>41995.616655092599</v>
      </c>
      <c r="T2277" s="10">
        <f t="shared" si="215"/>
        <v>41965.616655092599</v>
      </c>
    </row>
    <row r="2278" spans="1:20"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105.81826105905425</v>
      </c>
      <c r="P2278">
        <f t="shared" si="211"/>
        <v>64.74666666666667</v>
      </c>
      <c r="Q2278" s="6" t="str">
        <f t="shared" si="212"/>
        <v>games</v>
      </c>
      <c r="R2278" t="str">
        <f t="shared" si="213"/>
        <v>tabletop games</v>
      </c>
      <c r="S2278" s="10">
        <f t="shared" si="214"/>
        <v>41644.651493055557</v>
      </c>
      <c r="T2278" s="10">
        <f t="shared" si="215"/>
        <v>41614.651493055557</v>
      </c>
    </row>
    <row r="2279" spans="1:20"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141.08235294117648</v>
      </c>
      <c r="P2279">
        <f t="shared" si="211"/>
        <v>57.932367149758456</v>
      </c>
      <c r="Q2279" s="6" t="str">
        <f t="shared" si="212"/>
        <v>games</v>
      </c>
      <c r="R2279" t="str">
        <f t="shared" si="213"/>
        <v>tabletop games</v>
      </c>
      <c r="S2279" s="10">
        <f t="shared" si="214"/>
        <v>40966.678506944445</v>
      </c>
      <c r="T2279" s="10">
        <f t="shared" si="215"/>
        <v>40936.678506944445</v>
      </c>
    </row>
    <row r="2280" spans="1:20"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270.7</v>
      </c>
      <c r="P2280">
        <f t="shared" si="211"/>
        <v>53.078431372549019</v>
      </c>
      <c r="Q2280" s="6" t="str">
        <f t="shared" si="212"/>
        <v>games</v>
      </c>
      <c r="R2280" t="str">
        <f t="shared" si="213"/>
        <v>tabletop games</v>
      </c>
      <c r="S2280" s="10">
        <f t="shared" si="214"/>
        <v>42372.957638888889</v>
      </c>
      <c r="T2280" s="10">
        <f t="shared" si="215"/>
        <v>42338.709108796291</v>
      </c>
    </row>
    <row r="2281" spans="1:20"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153.80000000000001</v>
      </c>
      <c r="P2281">
        <f t="shared" si="211"/>
        <v>48.0625</v>
      </c>
      <c r="Q2281" s="6" t="str">
        <f t="shared" si="212"/>
        <v>games</v>
      </c>
      <c r="R2281" t="str">
        <f t="shared" si="213"/>
        <v>tabletop games</v>
      </c>
      <c r="S2281" s="10">
        <f t="shared" si="214"/>
        <v>42039.166666666672</v>
      </c>
      <c r="T2281" s="10">
        <f t="shared" si="215"/>
        <v>42020.806701388887</v>
      </c>
    </row>
    <row r="2282" spans="1:20"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403.57653061224488</v>
      </c>
      <c r="P2282">
        <f t="shared" si="211"/>
        <v>82.396874999999994</v>
      </c>
      <c r="Q2282" s="6" t="str">
        <f t="shared" si="212"/>
        <v>games</v>
      </c>
      <c r="R2282" t="str">
        <f t="shared" si="213"/>
        <v>tabletop games</v>
      </c>
      <c r="S2282" s="10">
        <f t="shared" si="214"/>
        <v>42264.624895833331</v>
      </c>
      <c r="T2282" s="10">
        <f t="shared" si="215"/>
        <v>42234.624895833331</v>
      </c>
    </row>
    <row r="2283" spans="1:20"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f t="shared" si="211"/>
        <v>50.454545454545453</v>
      </c>
      <c r="Q2283" s="6" t="str">
        <f t="shared" si="212"/>
        <v>music</v>
      </c>
      <c r="R2283" t="str">
        <f t="shared" si="213"/>
        <v>rock</v>
      </c>
      <c r="S2283" s="10">
        <f t="shared" si="214"/>
        <v>40749.284722222219</v>
      </c>
      <c r="T2283" s="10">
        <f t="shared" si="215"/>
        <v>40687.285844907405</v>
      </c>
    </row>
    <row r="2284" spans="1:20"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185.33333333333331</v>
      </c>
      <c r="P2284">
        <f t="shared" si="211"/>
        <v>115.83333333333333</v>
      </c>
      <c r="Q2284" s="6" t="str">
        <f t="shared" si="212"/>
        <v>music</v>
      </c>
      <c r="R2284" t="str">
        <f t="shared" si="213"/>
        <v>rock</v>
      </c>
      <c r="S2284" s="10">
        <f t="shared" si="214"/>
        <v>42383.17460648148</v>
      </c>
      <c r="T2284" s="10">
        <f t="shared" si="215"/>
        <v>42323.17460648148</v>
      </c>
    </row>
    <row r="2285" spans="1:20"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100.85533333333332</v>
      </c>
      <c r="P2285">
        <f t="shared" si="211"/>
        <v>63.03458333333333</v>
      </c>
      <c r="Q2285" s="6" t="str">
        <f t="shared" si="212"/>
        <v>music</v>
      </c>
      <c r="R2285" t="str">
        <f t="shared" si="213"/>
        <v>rock</v>
      </c>
      <c r="S2285" s="10">
        <f t="shared" si="214"/>
        <v>41038.083379629628</v>
      </c>
      <c r="T2285" s="10">
        <f t="shared" si="215"/>
        <v>40978.125046296293</v>
      </c>
    </row>
    <row r="2286" spans="1:20"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106.22116666666668</v>
      </c>
      <c r="P2286">
        <f t="shared" si="211"/>
        <v>108.02152542372882</v>
      </c>
      <c r="Q2286" s="6" t="str">
        <f t="shared" si="212"/>
        <v>music</v>
      </c>
      <c r="R2286" t="str">
        <f t="shared" si="213"/>
        <v>rock</v>
      </c>
      <c r="S2286" s="10">
        <f t="shared" si="214"/>
        <v>40614.166666666664</v>
      </c>
      <c r="T2286" s="10">
        <f t="shared" si="215"/>
        <v>40585.796817129631</v>
      </c>
    </row>
    <row r="2287" spans="1:20"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121.36666666666667</v>
      </c>
      <c r="P2287">
        <f t="shared" si="211"/>
        <v>46.088607594936711</v>
      </c>
      <c r="Q2287" s="6" t="str">
        <f t="shared" si="212"/>
        <v>music</v>
      </c>
      <c r="R2287" t="str">
        <f t="shared" si="213"/>
        <v>rock</v>
      </c>
      <c r="S2287" s="10">
        <f t="shared" si="214"/>
        <v>41089.185682870368</v>
      </c>
      <c r="T2287" s="10">
        <f t="shared" si="215"/>
        <v>41059.185682870368</v>
      </c>
    </row>
    <row r="2288" spans="1:20"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100.06666666666666</v>
      </c>
      <c r="P2288">
        <f t="shared" si="211"/>
        <v>107.21428571428571</v>
      </c>
      <c r="Q2288" s="6" t="str">
        <f t="shared" si="212"/>
        <v>music</v>
      </c>
      <c r="R2288" t="str">
        <f t="shared" si="213"/>
        <v>rock</v>
      </c>
      <c r="S2288" s="10">
        <f t="shared" si="214"/>
        <v>41523.165972222225</v>
      </c>
      <c r="T2288" s="10">
        <f t="shared" si="215"/>
        <v>41494.963587962964</v>
      </c>
    </row>
    <row r="2289" spans="1:20"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119.97755555555555</v>
      </c>
      <c r="P2289">
        <f t="shared" si="211"/>
        <v>50.9338679245283</v>
      </c>
      <c r="Q2289" s="6" t="str">
        <f t="shared" si="212"/>
        <v>music</v>
      </c>
      <c r="R2289" t="str">
        <f t="shared" si="213"/>
        <v>rock</v>
      </c>
      <c r="S2289" s="10">
        <f t="shared" si="214"/>
        <v>41813.667361111111</v>
      </c>
      <c r="T2289" s="10">
        <f t="shared" si="215"/>
        <v>41792.667361111111</v>
      </c>
    </row>
    <row r="2290" spans="1:20"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100.1</v>
      </c>
      <c r="P2290">
        <f t="shared" si="211"/>
        <v>40.04</v>
      </c>
      <c r="Q2290" s="6" t="str">
        <f t="shared" si="212"/>
        <v>music</v>
      </c>
      <c r="R2290" t="str">
        <f t="shared" si="213"/>
        <v>rock</v>
      </c>
      <c r="S2290" s="10">
        <f t="shared" si="214"/>
        <v>41086.75</v>
      </c>
      <c r="T2290" s="10">
        <f t="shared" si="215"/>
        <v>41067.827418981484</v>
      </c>
    </row>
    <row r="2291" spans="1:20"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107.4</v>
      </c>
      <c r="P2291">
        <f t="shared" si="211"/>
        <v>64.44</v>
      </c>
      <c r="Q2291" s="6" t="str">
        <f t="shared" si="212"/>
        <v>music</v>
      </c>
      <c r="R2291" t="str">
        <f t="shared" si="213"/>
        <v>rock</v>
      </c>
      <c r="S2291" s="10">
        <f t="shared" si="214"/>
        <v>41614.973611111112</v>
      </c>
      <c r="T2291" s="10">
        <f t="shared" si="215"/>
        <v>41571.998379629629</v>
      </c>
    </row>
    <row r="2292" spans="1:20"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104.06666666666666</v>
      </c>
      <c r="P2292">
        <f t="shared" si="211"/>
        <v>53.827586206896555</v>
      </c>
      <c r="Q2292" s="6" t="str">
        <f t="shared" si="212"/>
        <v>music</v>
      </c>
      <c r="R2292" t="str">
        <f t="shared" si="213"/>
        <v>rock</v>
      </c>
      <c r="S2292" s="10">
        <f t="shared" si="214"/>
        <v>40148.708333333336</v>
      </c>
      <c r="T2292" s="10">
        <f t="shared" si="215"/>
        <v>40070.253819444442</v>
      </c>
    </row>
    <row r="2293" spans="1:20"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172.8</v>
      </c>
      <c r="P2293">
        <f t="shared" si="211"/>
        <v>100.46511627906976</v>
      </c>
      <c r="Q2293" s="6" t="str">
        <f t="shared" si="212"/>
        <v>music</v>
      </c>
      <c r="R2293" t="str">
        <f t="shared" si="213"/>
        <v>rock</v>
      </c>
      <c r="S2293" s="10">
        <f t="shared" si="214"/>
        <v>41022.166666666664</v>
      </c>
      <c r="T2293" s="10">
        <f t="shared" si="215"/>
        <v>40987.977060185185</v>
      </c>
    </row>
    <row r="2294" spans="1:20"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107.2505</v>
      </c>
      <c r="P2294">
        <f t="shared" si="211"/>
        <v>46.630652173913049</v>
      </c>
      <c r="Q2294" s="6" t="str">
        <f t="shared" si="212"/>
        <v>music</v>
      </c>
      <c r="R2294" t="str">
        <f t="shared" si="213"/>
        <v>rock</v>
      </c>
      <c r="S2294" s="10">
        <f t="shared" si="214"/>
        <v>41017.697638888887</v>
      </c>
      <c r="T2294" s="10">
        <f t="shared" si="215"/>
        <v>40987.697638888887</v>
      </c>
    </row>
    <row r="2295" spans="1:20"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108.23529411764706</v>
      </c>
      <c r="P2295">
        <f t="shared" si="211"/>
        <v>34.074074074074076</v>
      </c>
      <c r="Q2295" s="6" t="str">
        <f t="shared" si="212"/>
        <v>music</v>
      </c>
      <c r="R2295" t="str">
        <f t="shared" si="213"/>
        <v>rock</v>
      </c>
      <c r="S2295" s="10">
        <f t="shared" si="214"/>
        <v>41177.165972222225</v>
      </c>
      <c r="T2295" s="10">
        <f t="shared" si="215"/>
        <v>41151.708321759259</v>
      </c>
    </row>
    <row r="2296" spans="1:20"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146.08079999999998</v>
      </c>
      <c r="P2296">
        <f t="shared" si="211"/>
        <v>65.214642857142863</v>
      </c>
      <c r="Q2296" s="6" t="str">
        <f t="shared" si="212"/>
        <v>music</v>
      </c>
      <c r="R2296" t="str">
        <f t="shared" si="213"/>
        <v>rock</v>
      </c>
      <c r="S2296" s="10">
        <f t="shared" si="214"/>
        <v>41294.72314814815</v>
      </c>
      <c r="T2296" s="10">
        <f t="shared" si="215"/>
        <v>41264.72314814815</v>
      </c>
    </row>
    <row r="2297" spans="1:20"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125.25</v>
      </c>
      <c r="P2297">
        <f t="shared" si="211"/>
        <v>44.205882352941174</v>
      </c>
      <c r="Q2297" s="6" t="str">
        <f t="shared" si="212"/>
        <v>music</v>
      </c>
      <c r="R2297" t="str">
        <f t="shared" si="213"/>
        <v>rock</v>
      </c>
      <c r="S2297" s="10">
        <f t="shared" si="214"/>
        <v>41300.954351851848</v>
      </c>
      <c r="T2297" s="10">
        <f t="shared" si="215"/>
        <v>41270.954351851848</v>
      </c>
    </row>
    <row r="2298" spans="1:20"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149.07142857142856</v>
      </c>
      <c r="P2298">
        <f t="shared" si="211"/>
        <v>71.965517241379317</v>
      </c>
      <c r="Q2298" s="6" t="str">
        <f t="shared" si="212"/>
        <v>music</v>
      </c>
      <c r="R2298" t="str">
        <f t="shared" si="213"/>
        <v>rock</v>
      </c>
      <c r="S2298" s="10">
        <f t="shared" si="214"/>
        <v>40962.731782407405</v>
      </c>
      <c r="T2298" s="10">
        <f t="shared" si="215"/>
        <v>40927.731782407405</v>
      </c>
    </row>
    <row r="2299" spans="1:20"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100.6</v>
      </c>
      <c r="P2299">
        <f t="shared" si="211"/>
        <v>52.94736842105263</v>
      </c>
      <c r="Q2299" s="6" t="str">
        <f t="shared" si="212"/>
        <v>music</v>
      </c>
      <c r="R2299" t="str">
        <f t="shared" si="213"/>
        <v>rock</v>
      </c>
      <c r="S2299" s="10">
        <f t="shared" si="214"/>
        <v>40982.165972222225</v>
      </c>
      <c r="T2299" s="10">
        <f t="shared" si="215"/>
        <v>40948.042233796295</v>
      </c>
    </row>
    <row r="2300" spans="1:20" ht="30"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105.07333333333332</v>
      </c>
      <c r="P2300">
        <f t="shared" si="211"/>
        <v>109.45138888888889</v>
      </c>
      <c r="Q2300" s="6" t="str">
        <f t="shared" si="212"/>
        <v>music</v>
      </c>
      <c r="R2300" t="str">
        <f t="shared" si="213"/>
        <v>rock</v>
      </c>
      <c r="S2300" s="10">
        <f t="shared" si="214"/>
        <v>41724.798993055556</v>
      </c>
      <c r="T2300" s="10">
        <f t="shared" si="215"/>
        <v>41694.84065972222</v>
      </c>
    </row>
    <row r="2301" spans="1:20" ht="30"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350.16666666666663</v>
      </c>
      <c r="P2301">
        <f t="shared" si="211"/>
        <v>75.035714285714292</v>
      </c>
      <c r="Q2301" s="6" t="str">
        <f t="shared" si="212"/>
        <v>music</v>
      </c>
      <c r="R2301" t="str">
        <f t="shared" si="213"/>
        <v>rock</v>
      </c>
      <c r="S2301" s="10">
        <f t="shared" si="214"/>
        <v>40580.032511574071</v>
      </c>
      <c r="T2301" s="10">
        <f t="shared" si="215"/>
        <v>40565.032511574071</v>
      </c>
    </row>
    <row r="2302" spans="1:20"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101.25</v>
      </c>
      <c r="P2302">
        <f t="shared" si="211"/>
        <v>115.71428571428571</v>
      </c>
      <c r="Q2302" s="6" t="str">
        <f t="shared" si="212"/>
        <v>music</v>
      </c>
      <c r="R2302" t="str">
        <f t="shared" si="213"/>
        <v>rock</v>
      </c>
      <c r="S2302" s="10">
        <f t="shared" si="214"/>
        <v>41088.727037037039</v>
      </c>
      <c r="T2302" s="10">
        <f t="shared" si="215"/>
        <v>41074.727037037039</v>
      </c>
    </row>
    <row r="2303" spans="1:20"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133.6044</v>
      </c>
      <c r="P2303">
        <f t="shared" si="211"/>
        <v>31.659810426540286</v>
      </c>
      <c r="Q2303" s="6" t="str">
        <f t="shared" si="212"/>
        <v>music</v>
      </c>
      <c r="R2303" t="str">
        <f t="shared" si="213"/>
        <v>indie rock</v>
      </c>
      <c r="S2303" s="10">
        <f t="shared" si="214"/>
        <v>41446.146944444445</v>
      </c>
      <c r="T2303" s="10">
        <f t="shared" si="215"/>
        <v>41416.146944444445</v>
      </c>
    </row>
    <row r="2304" spans="1:20"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170.65217391304347</v>
      </c>
      <c r="P2304">
        <f t="shared" si="211"/>
        <v>46.176470588235297</v>
      </c>
      <c r="Q2304" s="6" t="str">
        <f t="shared" si="212"/>
        <v>music</v>
      </c>
      <c r="R2304" t="str">
        <f t="shared" si="213"/>
        <v>indie rock</v>
      </c>
      <c r="S2304" s="10">
        <f t="shared" si="214"/>
        <v>41639.291666666664</v>
      </c>
      <c r="T2304" s="10">
        <f t="shared" si="215"/>
        <v>41605.868449074071</v>
      </c>
    </row>
    <row r="2305" spans="1:20"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109.35829457364341</v>
      </c>
      <c r="P2305">
        <f t="shared" si="211"/>
        <v>68.481650485436887</v>
      </c>
      <c r="Q2305" s="6" t="str">
        <f t="shared" si="212"/>
        <v>music</v>
      </c>
      <c r="R2305" t="str">
        <f t="shared" si="213"/>
        <v>indie rock</v>
      </c>
      <c r="S2305" s="10">
        <f t="shared" si="214"/>
        <v>40890.152731481481</v>
      </c>
      <c r="T2305" s="10">
        <f t="shared" si="215"/>
        <v>40850.111064814817</v>
      </c>
    </row>
    <row r="2306" spans="1:20"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10"/>
        <v>100.70033333333335</v>
      </c>
      <c r="P2306">
        <f t="shared" si="211"/>
        <v>53.469203539823013</v>
      </c>
      <c r="Q2306" s="6" t="str">
        <f t="shared" si="212"/>
        <v>music</v>
      </c>
      <c r="R2306" t="str">
        <f t="shared" si="213"/>
        <v>indie rock</v>
      </c>
      <c r="S2306" s="10">
        <f t="shared" si="214"/>
        <v>40544.207638888889</v>
      </c>
      <c r="T2306" s="10">
        <f t="shared" si="215"/>
        <v>40502.815868055557</v>
      </c>
    </row>
    <row r="2307" spans="1:20"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6">E2307/D2307 * 100</f>
        <v>101.22777777777779</v>
      </c>
      <c r="P2307">
        <f t="shared" ref="P2307:P2370" si="217">E2307/L2307</f>
        <v>109.10778443113773</v>
      </c>
      <c r="Q2307" s="6" t="str">
        <f t="shared" ref="Q2307:Q2370" si="218">LEFT(N2307, SEARCH("/",N2307,1) - 1)</f>
        <v>music</v>
      </c>
      <c r="R2307" t="str">
        <f t="shared" ref="R2307:R2370" si="219">RIGHT(N2307, LEN(N2307) - SEARCH("/",N2307,1) )</f>
        <v>indie rock</v>
      </c>
      <c r="S2307" s="10">
        <f t="shared" ref="S2307:S2370" si="220">(((I2307/60)/60)/24) + DATE(1970,1,1)</f>
        <v>41859.75</v>
      </c>
      <c r="T2307" s="10">
        <f t="shared" ref="T2307:T2370" si="221">(((J2307/60)/60)/24) + DATE(1970,1,1)</f>
        <v>41834.695277777777</v>
      </c>
    </row>
    <row r="2308" spans="1:20"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106.75857142857143</v>
      </c>
      <c r="P2308">
        <f t="shared" si="217"/>
        <v>51.185616438356163</v>
      </c>
      <c r="Q2308" s="6" t="str">
        <f t="shared" si="218"/>
        <v>music</v>
      </c>
      <c r="R2308" t="str">
        <f t="shared" si="219"/>
        <v>indie rock</v>
      </c>
      <c r="S2308" s="10">
        <f t="shared" si="220"/>
        <v>40978.16815972222</v>
      </c>
      <c r="T2308" s="10">
        <f t="shared" si="221"/>
        <v>40948.16815972222</v>
      </c>
    </row>
    <row r="2309" spans="1:20"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106.65777537961894</v>
      </c>
      <c r="P2309">
        <f t="shared" si="217"/>
        <v>27.936800000000002</v>
      </c>
      <c r="Q2309" s="6" t="str">
        <f t="shared" si="218"/>
        <v>music</v>
      </c>
      <c r="R2309" t="str">
        <f t="shared" si="219"/>
        <v>indie rock</v>
      </c>
      <c r="S2309" s="10">
        <f t="shared" si="220"/>
        <v>41034.802407407406</v>
      </c>
      <c r="T2309" s="10">
        <f t="shared" si="221"/>
        <v>41004.802465277775</v>
      </c>
    </row>
    <row r="2310" spans="1:20"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101.30622</v>
      </c>
      <c r="P2310">
        <f t="shared" si="217"/>
        <v>82.496921824104234</v>
      </c>
      <c r="Q2310" s="6" t="str">
        <f t="shared" si="218"/>
        <v>music</v>
      </c>
      <c r="R2310" t="str">
        <f t="shared" si="219"/>
        <v>indie rock</v>
      </c>
      <c r="S2310" s="10">
        <f t="shared" si="220"/>
        <v>41880.041666666664</v>
      </c>
      <c r="T2310" s="10">
        <f t="shared" si="221"/>
        <v>41851.962916666671</v>
      </c>
    </row>
    <row r="2311" spans="1:20"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106.67450000000001</v>
      </c>
      <c r="P2311">
        <f t="shared" si="217"/>
        <v>59.817476635514019</v>
      </c>
      <c r="Q2311" s="6" t="str">
        <f t="shared" si="218"/>
        <v>music</v>
      </c>
      <c r="R2311" t="str">
        <f t="shared" si="219"/>
        <v>indie rock</v>
      </c>
      <c r="S2311" s="10">
        <f t="shared" si="220"/>
        <v>41342.987696759257</v>
      </c>
      <c r="T2311" s="10">
        <f t="shared" si="221"/>
        <v>41307.987696759257</v>
      </c>
    </row>
    <row r="2312" spans="1:20"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428.83978378378379</v>
      </c>
      <c r="P2312">
        <f t="shared" si="217"/>
        <v>64.816470588235291</v>
      </c>
      <c r="Q2312" s="6" t="str">
        <f t="shared" si="218"/>
        <v>music</v>
      </c>
      <c r="R2312" t="str">
        <f t="shared" si="219"/>
        <v>indie rock</v>
      </c>
      <c r="S2312" s="10">
        <f t="shared" si="220"/>
        <v>41354.752488425926</v>
      </c>
      <c r="T2312" s="10">
        <f t="shared" si="221"/>
        <v>41324.79415509259</v>
      </c>
    </row>
    <row r="2313" spans="1:20"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104.11111111111111</v>
      </c>
      <c r="P2313">
        <f t="shared" si="217"/>
        <v>90.09615384615384</v>
      </c>
      <c r="Q2313" s="6" t="str">
        <f t="shared" si="218"/>
        <v>music</v>
      </c>
      <c r="R2313" t="str">
        <f t="shared" si="219"/>
        <v>indie rock</v>
      </c>
      <c r="S2313" s="10">
        <f t="shared" si="220"/>
        <v>41766.004502314812</v>
      </c>
      <c r="T2313" s="10">
        <f t="shared" si="221"/>
        <v>41736.004502314812</v>
      </c>
    </row>
    <row r="2314" spans="1:20"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107.86666666666666</v>
      </c>
      <c r="P2314">
        <f t="shared" si="217"/>
        <v>40.962025316455694</v>
      </c>
      <c r="Q2314" s="6" t="str">
        <f t="shared" si="218"/>
        <v>music</v>
      </c>
      <c r="R2314" t="str">
        <f t="shared" si="219"/>
        <v>indie rock</v>
      </c>
      <c r="S2314" s="10">
        <f t="shared" si="220"/>
        <v>41747.958333333336</v>
      </c>
      <c r="T2314" s="10">
        <f t="shared" si="221"/>
        <v>41716.632847222223</v>
      </c>
    </row>
    <row r="2315" spans="1:20"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175.84040000000002</v>
      </c>
      <c r="P2315">
        <f t="shared" si="217"/>
        <v>56.000127388535034</v>
      </c>
      <c r="Q2315" s="6" t="str">
        <f t="shared" si="218"/>
        <v>music</v>
      </c>
      <c r="R2315" t="str">
        <f t="shared" si="219"/>
        <v>indie rock</v>
      </c>
      <c r="S2315" s="10">
        <f t="shared" si="220"/>
        <v>41032.958634259259</v>
      </c>
      <c r="T2315" s="10">
        <f t="shared" si="221"/>
        <v>41002.958634259259</v>
      </c>
    </row>
    <row r="2316" spans="1:20"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156.97</v>
      </c>
      <c r="P2316">
        <f t="shared" si="217"/>
        <v>37.672800000000002</v>
      </c>
      <c r="Q2316" s="6" t="str">
        <f t="shared" si="218"/>
        <v>music</v>
      </c>
      <c r="R2316" t="str">
        <f t="shared" si="219"/>
        <v>indie rock</v>
      </c>
      <c r="S2316" s="10">
        <f t="shared" si="220"/>
        <v>41067.551585648151</v>
      </c>
      <c r="T2316" s="10">
        <f t="shared" si="221"/>
        <v>41037.551585648151</v>
      </c>
    </row>
    <row r="2317" spans="1:20"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102.60000000000001</v>
      </c>
      <c r="P2317">
        <f t="shared" si="217"/>
        <v>40.078125</v>
      </c>
      <c r="Q2317" s="6" t="str">
        <f t="shared" si="218"/>
        <v>music</v>
      </c>
      <c r="R2317" t="str">
        <f t="shared" si="219"/>
        <v>indie rock</v>
      </c>
      <c r="S2317" s="10">
        <f t="shared" si="220"/>
        <v>41034.72619212963</v>
      </c>
      <c r="T2317" s="10">
        <f t="shared" si="221"/>
        <v>41004.72619212963</v>
      </c>
    </row>
    <row r="2318" spans="1:20"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104.04266666666666</v>
      </c>
      <c r="P2318">
        <f t="shared" si="217"/>
        <v>78.031999999999996</v>
      </c>
      <c r="Q2318" s="6" t="str">
        <f t="shared" si="218"/>
        <v>music</v>
      </c>
      <c r="R2318" t="str">
        <f t="shared" si="219"/>
        <v>indie rock</v>
      </c>
      <c r="S2318" s="10">
        <f t="shared" si="220"/>
        <v>40156.76666666667</v>
      </c>
      <c r="T2318" s="10">
        <f t="shared" si="221"/>
        <v>40079.725115740745</v>
      </c>
    </row>
    <row r="2319" spans="1:20"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f t="shared" si="217"/>
        <v>18.90909090909091</v>
      </c>
      <c r="Q2319" s="6" t="str">
        <f t="shared" si="218"/>
        <v>music</v>
      </c>
      <c r="R2319" t="str">
        <f t="shared" si="219"/>
        <v>indie rock</v>
      </c>
      <c r="S2319" s="10">
        <f t="shared" si="220"/>
        <v>40224.208333333336</v>
      </c>
      <c r="T2319" s="10">
        <f t="shared" si="221"/>
        <v>40192.542233796295</v>
      </c>
    </row>
    <row r="2320" spans="1:20"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121.05999999999999</v>
      </c>
      <c r="P2320">
        <f t="shared" si="217"/>
        <v>37.134969325153371</v>
      </c>
      <c r="Q2320" s="6" t="str">
        <f t="shared" si="218"/>
        <v>music</v>
      </c>
      <c r="R2320" t="str">
        <f t="shared" si="219"/>
        <v>indie rock</v>
      </c>
      <c r="S2320" s="10">
        <f t="shared" si="220"/>
        <v>40082.165972222225</v>
      </c>
      <c r="T2320" s="10">
        <f t="shared" si="221"/>
        <v>40050.643680555557</v>
      </c>
    </row>
    <row r="2321" spans="1:20"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107.69999999999999</v>
      </c>
      <c r="P2321">
        <f t="shared" si="217"/>
        <v>41.961038961038959</v>
      </c>
      <c r="Q2321" s="6" t="str">
        <f t="shared" si="218"/>
        <v>music</v>
      </c>
      <c r="R2321" t="str">
        <f t="shared" si="219"/>
        <v>indie rock</v>
      </c>
      <c r="S2321" s="10">
        <f t="shared" si="220"/>
        <v>41623.082002314812</v>
      </c>
      <c r="T2321" s="10">
        <f t="shared" si="221"/>
        <v>41593.082002314812</v>
      </c>
    </row>
    <row r="2322" spans="1:20"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108.66</v>
      </c>
      <c r="P2322">
        <f t="shared" si="217"/>
        <v>61.044943820224717</v>
      </c>
      <c r="Q2322" s="6" t="str">
        <f t="shared" si="218"/>
        <v>music</v>
      </c>
      <c r="R2322" t="str">
        <f t="shared" si="219"/>
        <v>indie rock</v>
      </c>
      <c r="S2322" s="10">
        <f t="shared" si="220"/>
        <v>41731.775462962964</v>
      </c>
      <c r="T2322" s="10">
        <f t="shared" si="221"/>
        <v>41696.817129629628</v>
      </c>
    </row>
    <row r="2323" spans="1:20" ht="45"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39.120962394619681</v>
      </c>
      <c r="P2323">
        <f t="shared" si="217"/>
        <v>64.53125</v>
      </c>
      <c r="Q2323" s="6" t="str">
        <f t="shared" si="218"/>
        <v>food</v>
      </c>
      <c r="R2323" t="str">
        <f t="shared" si="219"/>
        <v>small batch</v>
      </c>
      <c r="S2323" s="10">
        <f t="shared" si="220"/>
        <v>42829.21876157407</v>
      </c>
      <c r="T2323" s="10">
        <f t="shared" si="221"/>
        <v>42799.260428240741</v>
      </c>
    </row>
    <row r="2324" spans="1:20" ht="45"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3.1481481481481479</v>
      </c>
      <c r="P2324">
        <f t="shared" si="217"/>
        <v>21.25</v>
      </c>
      <c r="Q2324" s="6" t="str">
        <f t="shared" si="218"/>
        <v>food</v>
      </c>
      <c r="R2324" t="str">
        <f t="shared" si="219"/>
        <v>small batch</v>
      </c>
      <c r="S2324" s="10">
        <f t="shared" si="220"/>
        <v>42834.853807870371</v>
      </c>
      <c r="T2324" s="10">
        <f t="shared" si="221"/>
        <v>42804.895474537043</v>
      </c>
    </row>
    <row r="2325" spans="1:20" ht="45"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f t="shared" si="217"/>
        <v>30</v>
      </c>
      <c r="Q2325" s="6" t="str">
        <f t="shared" si="218"/>
        <v>food</v>
      </c>
      <c r="R2325" t="str">
        <f t="shared" si="219"/>
        <v>small batch</v>
      </c>
      <c r="S2325" s="10">
        <f t="shared" si="220"/>
        <v>42814.755173611105</v>
      </c>
      <c r="T2325" s="10">
        <f t="shared" si="221"/>
        <v>42807.755173611105</v>
      </c>
    </row>
    <row r="2326" spans="1:20" ht="30"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20.733333333333334</v>
      </c>
      <c r="P2326">
        <f t="shared" si="217"/>
        <v>25.491803278688526</v>
      </c>
      <c r="Q2326" s="6" t="str">
        <f t="shared" si="218"/>
        <v>food</v>
      </c>
      <c r="R2326" t="str">
        <f t="shared" si="219"/>
        <v>small batch</v>
      </c>
      <c r="S2326" s="10">
        <f t="shared" si="220"/>
        <v>42820.843576388885</v>
      </c>
      <c r="T2326" s="10">
        <f t="shared" si="221"/>
        <v>42790.885243055556</v>
      </c>
    </row>
    <row r="2327" spans="1:20" ht="45"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f t="shared" si="217"/>
        <v>11.428571428571429</v>
      </c>
      <c r="Q2327" s="6" t="str">
        <f t="shared" si="218"/>
        <v>food</v>
      </c>
      <c r="R2327" t="str">
        <f t="shared" si="219"/>
        <v>small batch</v>
      </c>
      <c r="S2327" s="10">
        <f t="shared" si="220"/>
        <v>42823.980682870373</v>
      </c>
      <c r="T2327" s="10">
        <f t="shared" si="221"/>
        <v>42794.022349537037</v>
      </c>
    </row>
    <row r="2328" spans="1:20" ht="45"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0.72</v>
      </c>
      <c r="P2328">
        <f t="shared" si="217"/>
        <v>108</v>
      </c>
      <c r="Q2328" s="6" t="str">
        <f t="shared" si="218"/>
        <v>food</v>
      </c>
      <c r="R2328" t="str">
        <f t="shared" si="219"/>
        <v>small batch</v>
      </c>
      <c r="S2328" s="10">
        <f t="shared" si="220"/>
        <v>42855.708333333328</v>
      </c>
      <c r="T2328" s="10">
        <f t="shared" si="221"/>
        <v>42804.034120370372</v>
      </c>
    </row>
    <row r="2329" spans="1:20"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526.09431428571429</v>
      </c>
      <c r="P2329">
        <f t="shared" si="217"/>
        <v>54.883162444113267</v>
      </c>
      <c r="Q2329" s="6" t="str">
        <f t="shared" si="218"/>
        <v>food</v>
      </c>
      <c r="R2329" t="str">
        <f t="shared" si="219"/>
        <v>small batch</v>
      </c>
      <c r="S2329" s="10">
        <f t="shared" si="220"/>
        <v>41877.917129629634</v>
      </c>
      <c r="T2329" s="10">
        <f t="shared" si="221"/>
        <v>41842.917129629634</v>
      </c>
    </row>
    <row r="2330" spans="1:20"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254.45000000000002</v>
      </c>
      <c r="P2330">
        <f t="shared" si="217"/>
        <v>47.383612662942269</v>
      </c>
      <c r="Q2330" s="6" t="str">
        <f t="shared" si="218"/>
        <v>food</v>
      </c>
      <c r="R2330" t="str">
        <f t="shared" si="219"/>
        <v>small batch</v>
      </c>
      <c r="S2330" s="10">
        <f t="shared" si="220"/>
        <v>42169.781678240746</v>
      </c>
      <c r="T2330" s="10">
        <f t="shared" si="221"/>
        <v>42139.781678240746</v>
      </c>
    </row>
    <row r="2331" spans="1:20"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105.91999999999999</v>
      </c>
      <c r="P2331">
        <f t="shared" si="217"/>
        <v>211.84</v>
      </c>
      <c r="Q2331" s="6" t="str">
        <f t="shared" si="218"/>
        <v>food</v>
      </c>
      <c r="R2331" t="str">
        <f t="shared" si="219"/>
        <v>small batch</v>
      </c>
      <c r="S2331" s="10">
        <f t="shared" si="220"/>
        <v>41837.624374999999</v>
      </c>
      <c r="T2331" s="10">
        <f t="shared" si="221"/>
        <v>41807.624374999999</v>
      </c>
    </row>
    <row r="2332" spans="1:20"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102.42285714285715</v>
      </c>
      <c r="P2332">
        <f t="shared" si="217"/>
        <v>219.92638036809817</v>
      </c>
      <c r="Q2332" s="6" t="str">
        <f t="shared" si="218"/>
        <v>food</v>
      </c>
      <c r="R2332" t="str">
        <f t="shared" si="219"/>
        <v>small batch</v>
      </c>
      <c r="S2332" s="10">
        <f t="shared" si="220"/>
        <v>42363</v>
      </c>
      <c r="T2332" s="10">
        <f t="shared" si="221"/>
        <v>42332.89980324074</v>
      </c>
    </row>
    <row r="2333" spans="1:20"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144.31375</v>
      </c>
      <c r="P2333">
        <f t="shared" si="217"/>
        <v>40.795406360424032</v>
      </c>
      <c r="Q2333" s="6" t="str">
        <f t="shared" si="218"/>
        <v>food</v>
      </c>
      <c r="R2333" t="str">
        <f t="shared" si="219"/>
        <v>small batch</v>
      </c>
      <c r="S2333" s="10">
        <f t="shared" si="220"/>
        <v>41869.005671296298</v>
      </c>
      <c r="T2333" s="10">
        <f t="shared" si="221"/>
        <v>41839.005671296298</v>
      </c>
    </row>
    <row r="2334" spans="1:20"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106.30800000000001</v>
      </c>
      <c r="P2334">
        <f t="shared" si="217"/>
        <v>75.502840909090907</v>
      </c>
      <c r="Q2334" s="6" t="str">
        <f t="shared" si="218"/>
        <v>food</v>
      </c>
      <c r="R2334" t="str">
        <f t="shared" si="219"/>
        <v>small batch</v>
      </c>
      <c r="S2334" s="10">
        <f t="shared" si="220"/>
        <v>42041.628136574072</v>
      </c>
      <c r="T2334" s="10">
        <f t="shared" si="221"/>
        <v>42011.628136574072</v>
      </c>
    </row>
    <row r="2335" spans="1:20"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212.16666666666666</v>
      </c>
      <c r="P2335">
        <f t="shared" si="217"/>
        <v>13.542553191489361</v>
      </c>
      <c r="Q2335" s="6" t="str">
        <f t="shared" si="218"/>
        <v>food</v>
      </c>
      <c r="R2335" t="str">
        <f t="shared" si="219"/>
        <v>small batch</v>
      </c>
      <c r="S2335" s="10">
        <f t="shared" si="220"/>
        <v>41788.743055555555</v>
      </c>
      <c r="T2335" s="10">
        <f t="shared" si="221"/>
        <v>41767.650347222225</v>
      </c>
    </row>
    <row r="2336" spans="1:20"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101.95</v>
      </c>
      <c r="P2336">
        <f t="shared" si="217"/>
        <v>60.865671641791046</v>
      </c>
      <c r="Q2336" s="6" t="str">
        <f t="shared" si="218"/>
        <v>food</v>
      </c>
      <c r="R2336" t="str">
        <f t="shared" si="219"/>
        <v>small batch</v>
      </c>
      <c r="S2336" s="10">
        <f t="shared" si="220"/>
        <v>41948.731944444444</v>
      </c>
      <c r="T2336" s="10">
        <f t="shared" si="221"/>
        <v>41918.670115740737</v>
      </c>
    </row>
    <row r="2337" spans="1:20"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102.27200000000001</v>
      </c>
      <c r="P2337">
        <f t="shared" si="217"/>
        <v>115.69230769230769</v>
      </c>
      <c r="Q2337" s="6" t="str">
        <f t="shared" si="218"/>
        <v>food</v>
      </c>
      <c r="R2337" t="str">
        <f t="shared" si="219"/>
        <v>small batch</v>
      </c>
      <c r="S2337" s="10">
        <f t="shared" si="220"/>
        <v>41801.572256944448</v>
      </c>
      <c r="T2337" s="10">
        <f t="shared" si="221"/>
        <v>41771.572256944448</v>
      </c>
    </row>
    <row r="2338" spans="1:20"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520.73254999999995</v>
      </c>
      <c r="P2338">
        <f t="shared" si="217"/>
        <v>48.104623556581984</v>
      </c>
      <c r="Q2338" s="6" t="str">
        <f t="shared" si="218"/>
        <v>food</v>
      </c>
      <c r="R2338" t="str">
        <f t="shared" si="219"/>
        <v>small batch</v>
      </c>
      <c r="S2338" s="10">
        <f t="shared" si="220"/>
        <v>41706.924710648149</v>
      </c>
      <c r="T2338" s="10">
        <f t="shared" si="221"/>
        <v>41666.924710648149</v>
      </c>
    </row>
    <row r="2339" spans="1:20"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110.65833333333333</v>
      </c>
      <c r="P2339">
        <f t="shared" si="217"/>
        <v>74.184357541899445</v>
      </c>
      <c r="Q2339" s="6" t="str">
        <f t="shared" si="218"/>
        <v>food</v>
      </c>
      <c r="R2339" t="str">
        <f t="shared" si="219"/>
        <v>small batch</v>
      </c>
      <c r="S2339" s="10">
        <f t="shared" si="220"/>
        <v>41816.640543981484</v>
      </c>
      <c r="T2339" s="10">
        <f t="shared" si="221"/>
        <v>41786.640543981484</v>
      </c>
    </row>
    <row r="2340" spans="1:20"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101.14333333333335</v>
      </c>
      <c r="P2340">
        <f t="shared" si="217"/>
        <v>123.34552845528455</v>
      </c>
      <c r="Q2340" s="6" t="str">
        <f t="shared" si="218"/>
        <v>food</v>
      </c>
      <c r="R2340" t="str">
        <f t="shared" si="219"/>
        <v>small batch</v>
      </c>
      <c r="S2340" s="10">
        <f t="shared" si="220"/>
        <v>41819.896805555552</v>
      </c>
      <c r="T2340" s="10">
        <f t="shared" si="221"/>
        <v>41789.896805555552</v>
      </c>
    </row>
    <row r="2341" spans="1:20"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294.20799999999997</v>
      </c>
      <c r="P2341">
        <f t="shared" si="217"/>
        <v>66.623188405797094</v>
      </c>
      <c r="Q2341" s="6" t="str">
        <f t="shared" si="218"/>
        <v>food</v>
      </c>
      <c r="R2341" t="str">
        <f t="shared" si="219"/>
        <v>small batch</v>
      </c>
      <c r="S2341" s="10">
        <f t="shared" si="220"/>
        <v>42723.332638888889</v>
      </c>
      <c r="T2341" s="10">
        <f t="shared" si="221"/>
        <v>42692.79987268518</v>
      </c>
    </row>
    <row r="2342" spans="1:20"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105.77749999999999</v>
      </c>
      <c r="P2342">
        <f t="shared" si="217"/>
        <v>104.99007444168734</v>
      </c>
      <c r="Q2342" s="6" t="str">
        <f t="shared" si="218"/>
        <v>food</v>
      </c>
      <c r="R2342" t="str">
        <f t="shared" si="219"/>
        <v>small batch</v>
      </c>
      <c r="S2342" s="10">
        <f t="shared" si="220"/>
        <v>42673.642800925925</v>
      </c>
      <c r="T2342" s="10">
        <f t="shared" si="221"/>
        <v>42643.642800925925</v>
      </c>
    </row>
    <row r="2343" spans="1:20"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t="e">
        <f t="shared" si="217"/>
        <v>#DIV/0!</v>
      </c>
      <c r="Q2343" s="6" t="str">
        <f t="shared" si="218"/>
        <v>technology</v>
      </c>
      <c r="R2343" t="str">
        <f t="shared" si="219"/>
        <v>web</v>
      </c>
      <c r="S2343" s="10">
        <f t="shared" si="220"/>
        <v>42197.813703703709</v>
      </c>
      <c r="T2343" s="10">
        <f t="shared" si="221"/>
        <v>42167.813703703709</v>
      </c>
    </row>
    <row r="2344" spans="1:20"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t="e">
        <f t="shared" si="217"/>
        <v>#DIV/0!</v>
      </c>
      <c r="Q2344" s="6" t="str">
        <f t="shared" si="218"/>
        <v>technology</v>
      </c>
      <c r="R2344" t="str">
        <f t="shared" si="219"/>
        <v>web</v>
      </c>
      <c r="S2344" s="10">
        <f t="shared" si="220"/>
        <v>41918.208333333336</v>
      </c>
      <c r="T2344" s="10">
        <f t="shared" si="221"/>
        <v>41897.702199074076</v>
      </c>
    </row>
    <row r="2345" spans="1:20"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f t="shared" si="217"/>
        <v>300</v>
      </c>
      <c r="Q2345" s="6" t="str">
        <f t="shared" si="218"/>
        <v>technology</v>
      </c>
      <c r="R2345" t="str">
        <f t="shared" si="219"/>
        <v>web</v>
      </c>
      <c r="S2345" s="10">
        <f t="shared" si="220"/>
        <v>42377.82430555555</v>
      </c>
      <c r="T2345" s="10">
        <f t="shared" si="221"/>
        <v>42327.825289351851</v>
      </c>
    </row>
    <row r="2346" spans="1:20"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0.1</v>
      </c>
      <c r="P2346">
        <f t="shared" si="217"/>
        <v>1</v>
      </c>
      <c r="Q2346" s="6" t="str">
        <f t="shared" si="218"/>
        <v>technology</v>
      </c>
      <c r="R2346" t="str">
        <f t="shared" si="219"/>
        <v>web</v>
      </c>
      <c r="S2346" s="10">
        <f t="shared" si="220"/>
        <v>42545.727650462963</v>
      </c>
      <c r="T2346" s="10">
        <f t="shared" si="221"/>
        <v>42515.727650462963</v>
      </c>
    </row>
    <row r="2347" spans="1:20"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t="e">
        <f t="shared" si="217"/>
        <v>#DIV/0!</v>
      </c>
      <c r="Q2347" s="6" t="str">
        <f t="shared" si="218"/>
        <v>technology</v>
      </c>
      <c r="R2347" t="str">
        <f t="shared" si="219"/>
        <v>web</v>
      </c>
      <c r="S2347" s="10">
        <f t="shared" si="220"/>
        <v>42094.985416666663</v>
      </c>
      <c r="T2347" s="10">
        <f t="shared" si="221"/>
        <v>42060.001805555556</v>
      </c>
    </row>
    <row r="2348" spans="1:20"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6.5000000000000002E-2</v>
      </c>
      <c r="P2348">
        <f t="shared" si="217"/>
        <v>13</v>
      </c>
      <c r="Q2348" s="6" t="str">
        <f t="shared" si="218"/>
        <v>technology</v>
      </c>
      <c r="R2348" t="str">
        <f t="shared" si="219"/>
        <v>web</v>
      </c>
      <c r="S2348" s="10">
        <f t="shared" si="220"/>
        <v>42660.79896990741</v>
      </c>
      <c r="T2348" s="10">
        <f t="shared" si="221"/>
        <v>42615.79896990741</v>
      </c>
    </row>
    <row r="2349" spans="1:20"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1.5</v>
      </c>
      <c r="P2349">
        <f t="shared" si="217"/>
        <v>15</v>
      </c>
      <c r="Q2349" s="6" t="str">
        <f t="shared" si="218"/>
        <v>technology</v>
      </c>
      <c r="R2349" t="str">
        <f t="shared" si="219"/>
        <v>web</v>
      </c>
      <c r="S2349" s="10">
        <f t="shared" si="220"/>
        <v>42607.607361111113</v>
      </c>
      <c r="T2349" s="10">
        <f t="shared" si="221"/>
        <v>42577.607361111113</v>
      </c>
    </row>
    <row r="2350" spans="1:20"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0.38571428571428573</v>
      </c>
      <c r="P2350">
        <f t="shared" si="217"/>
        <v>54</v>
      </c>
      <c r="Q2350" s="6" t="str">
        <f t="shared" si="218"/>
        <v>technology</v>
      </c>
      <c r="R2350" t="str">
        <f t="shared" si="219"/>
        <v>web</v>
      </c>
      <c r="S2350" s="10">
        <f t="shared" si="220"/>
        <v>42420.932152777779</v>
      </c>
      <c r="T2350" s="10">
        <f t="shared" si="221"/>
        <v>42360.932152777779</v>
      </c>
    </row>
    <row r="2351" spans="1:20"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t="e">
        <f t="shared" si="217"/>
        <v>#DIV/0!</v>
      </c>
      <c r="Q2351" s="6" t="str">
        <f t="shared" si="218"/>
        <v>technology</v>
      </c>
      <c r="R2351" t="str">
        <f t="shared" si="219"/>
        <v>web</v>
      </c>
      <c r="S2351" s="10">
        <f t="shared" si="220"/>
        <v>42227.775787037041</v>
      </c>
      <c r="T2351" s="10">
        <f t="shared" si="221"/>
        <v>42198.775787037041</v>
      </c>
    </row>
    <row r="2352" spans="1:20"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t="e">
        <f t="shared" si="217"/>
        <v>#DIV/0!</v>
      </c>
      <c r="Q2352" s="6" t="str">
        <f t="shared" si="218"/>
        <v>technology</v>
      </c>
      <c r="R2352" t="str">
        <f t="shared" si="219"/>
        <v>web</v>
      </c>
      <c r="S2352" s="10">
        <f t="shared" si="220"/>
        <v>42738.842245370368</v>
      </c>
      <c r="T2352" s="10">
        <f t="shared" si="221"/>
        <v>42708.842245370368</v>
      </c>
    </row>
    <row r="2353" spans="1:20"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0.5714285714285714</v>
      </c>
      <c r="P2353">
        <f t="shared" si="217"/>
        <v>15.428571428571429</v>
      </c>
      <c r="Q2353" s="6" t="str">
        <f t="shared" si="218"/>
        <v>technology</v>
      </c>
      <c r="R2353" t="str">
        <f t="shared" si="219"/>
        <v>web</v>
      </c>
      <c r="S2353" s="10">
        <f t="shared" si="220"/>
        <v>42124.101145833338</v>
      </c>
      <c r="T2353" s="10">
        <f t="shared" si="221"/>
        <v>42094.101145833338</v>
      </c>
    </row>
    <row r="2354" spans="1:20"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t="e">
        <f t="shared" si="217"/>
        <v>#DIV/0!</v>
      </c>
      <c r="Q2354" s="6" t="str">
        <f t="shared" si="218"/>
        <v>technology</v>
      </c>
      <c r="R2354" t="str">
        <f t="shared" si="219"/>
        <v>web</v>
      </c>
      <c r="S2354" s="10">
        <f t="shared" si="220"/>
        <v>42161.633703703701</v>
      </c>
      <c r="T2354" s="10">
        <f t="shared" si="221"/>
        <v>42101.633703703701</v>
      </c>
    </row>
    <row r="2355" spans="1:20"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t="e">
        <f t="shared" si="217"/>
        <v>#DIV/0!</v>
      </c>
      <c r="Q2355" s="6" t="str">
        <f t="shared" si="218"/>
        <v>technology</v>
      </c>
      <c r="R2355" t="str">
        <f t="shared" si="219"/>
        <v>web</v>
      </c>
      <c r="S2355" s="10">
        <f t="shared" si="220"/>
        <v>42115.676180555558</v>
      </c>
      <c r="T2355" s="10">
        <f t="shared" si="221"/>
        <v>42103.676180555558</v>
      </c>
    </row>
    <row r="2356" spans="1:20" ht="30"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7.1428571428571425E-2</v>
      </c>
      <c r="P2356">
        <f t="shared" si="217"/>
        <v>25</v>
      </c>
      <c r="Q2356" s="6" t="str">
        <f t="shared" si="218"/>
        <v>technology</v>
      </c>
      <c r="R2356" t="str">
        <f t="shared" si="219"/>
        <v>web</v>
      </c>
      <c r="S2356" s="10">
        <f t="shared" si="220"/>
        <v>42014.722916666666</v>
      </c>
      <c r="T2356" s="10">
        <f t="shared" si="221"/>
        <v>41954.722916666666</v>
      </c>
    </row>
    <row r="2357" spans="1:20"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0.6875</v>
      </c>
      <c r="P2357">
        <f t="shared" si="217"/>
        <v>27.5</v>
      </c>
      <c r="Q2357" s="6" t="str">
        <f t="shared" si="218"/>
        <v>technology</v>
      </c>
      <c r="R2357" t="str">
        <f t="shared" si="219"/>
        <v>web</v>
      </c>
      <c r="S2357" s="10">
        <f t="shared" si="220"/>
        <v>42126.918240740735</v>
      </c>
      <c r="T2357" s="10">
        <f t="shared" si="221"/>
        <v>42096.918240740735</v>
      </c>
    </row>
    <row r="2358" spans="1:20"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t="e">
        <f t="shared" si="217"/>
        <v>#DIV/0!</v>
      </c>
      <c r="Q2358" s="6" t="str">
        <f t="shared" si="218"/>
        <v>technology</v>
      </c>
      <c r="R2358" t="str">
        <f t="shared" si="219"/>
        <v>web</v>
      </c>
      <c r="S2358" s="10">
        <f t="shared" si="220"/>
        <v>42160.78361111111</v>
      </c>
      <c r="T2358" s="10">
        <f t="shared" si="221"/>
        <v>42130.78361111111</v>
      </c>
    </row>
    <row r="2359" spans="1:20"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t="e">
        <f t="shared" si="217"/>
        <v>#DIV/0!</v>
      </c>
      <c r="Q2359" s="6" t="str">
        <f t="shared" si="218"/>
        <v>technology</v>
      </c>
      <c r="R2359" t="str">
        <f t="shared" si="219"/>
        <v>web</v>
      </c>
      <c r="S2359" s="10">
        <f t="shared" si="220"/>
        <v>42294.620115740734</v>
      </c>
      <c r="T2359" s="10">
        <f t="shared" si="221"/>
        <v>42264.620115740734</v>
      </c>
    </row>
    <row r="2360" spans="1:20"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t="e">
        <f t="shared" si="217"/>
        <v>#DIV/0!</v>
      </c>
      <c r="Q2360" s="6" t="str">
        <f t="shared" si="218"/>
        <v>technology</v>
      </c>
      <c r="R2360" t="str">
        <f t="shared" si="219"/>
        <v>web</v>
      </c>
      <c r="S2360" s="10">
        <f t="shared" si="220"/>
        <v>42035.027083333334</v>
      </c>
      <c r="T2360" s="10">
        <f t="shared" si="221"/>
        <v>41978.930972222224</v>
      </c>
    </row>
    <row r="2361" spans="1:20"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14.680000000000001</v>
      </c>
      <c r="P2361">
        <f t="shared" si="217"/>
        <v>367</v>
      </c>
      <c r="Q2361" s="6" t="str">
        <f t="shared" si="218"/>
        <v>technology</v>
      </c>
      <c r="R2361" t="str">
        <f t="shared" si="219"/>
        <v>web</v>
      </c>
      <c r="S2361" s="10">
        <f t="shared" si="220"/>
        <v>42219.649583333332</v>
      </c>
      <c r="T2361" s="10">
        <f t="shared" si="221"/>
        <v>42159.649583333332</v>
      </c>
    </row>
    <row r="2362" spans="1:20"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0.04</v>
      </c>
      <c r="P2362">
        <f t="shared" si="217"/>
        <v>2</v>
      </c>
      <c r="Q2362" s="6" t="str">
        <f t="shared" si="218"/>
        <v>technology</v>
      </c>
      <c r="R2362" t="str">
        <f t="shared" si="219"/>
        <v>web</v>
      </c>
      <c r="S2362" s="10">
        <f t="shared" si="220"/>
        <v>42407.70694444445</v>
      </c>
      <c r="T2362" s="10">
        <f t="shared" si="221"/>
        <v>42377.70694444445</v>
      </c>
    </row>
    <row r="2363" spans="1:20"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t="e">
        <f t="shared" si="217"/>
        <v>#DIV/0!</v>
      </c>
      <c r="Q2363" s="6" t="str">
        <f t="shared" si="218"/>
        <v>technology</v>
      </c>
      <c r="R2363" t="str">
        <f t="shared" si="219"/>
        <v>web</v>
      </c>
      <c r="S2363" s="10">
        <f t="shared" si="220"/>
        <v>42490.916666666672</v>
      </c>
      <c r="T2363" s="10">
        <f t="shared" si="221"/>
        <v>42466.858888888892</v>
      </c>
    </row>
    <row r="2364" spans="1:20"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28.571428571428569</v>
      </c>
      <c r="P2364">
        <f t="shared" si="217"/>
        <v>60</v>
      </c>
      <c r="Q2364" s="6" t="str">
        <f t="shared" si="218"/>
        <v>technology</v>
      </c>
      <c r="R2364" t="str">
        <f t="shared" si="219"/>
        <v>web</v>
      </c>
      <c r="S2364" s="10">
        <f t="shared" si="220"/>
        <v>41984.688310185185</v>
      </c>
      <c r="T2364" s="10">
        <f t="shared" si="221"/>
        <v>41954.688310185185</v>
      </c>
    </row>
    <row r="2365" spans="1:20"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t="e">
        <f t="shared" si="217"/>
        <v>#DIV/0!</v>
      </c>
      <c r="Q2365" s="6" t="str">
        <f t="shared" si="218"/>
        <v>technology</v>
      </c>
      <c r="R2365" t="str">
        <f t="shared" si="219"/>
        <v>web</v>
      </c>
      <c r="S2365" s="10">
        <f t="shared" si="220"/>
        <v>42367.011574074073</v>
      </c>
      <c r="T2365" s="10">
        <f t="shared" si="221"/>
        <v>42322.011574074073</v>
      </c>
    </row>
    <row r="2366" spans="1:20"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t="e">
        <f t="shared" si="217"/>
        <v>#DIV/0!</v>
      </c>
      <c r="Q2366" s="6" t="str">
        <f t="shared" si="218"/>
        <v>technology</v>
      </c>
      <c r="R2366" t="str">
        <f t="shared" si="219"/>
        <v>web</v>
      </c>
      <c r="S2366" s="10">
        <f t="shared" si="220"/>
        <v>42303.934675925921</v>
      </c>
      <c r="T2366" s="10">
        <f t="shared" si="221"/>
        <v>42248.934675925921</v>
      </c>
    </row>
    <row r="2367" spans="1:20"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t="e">
        <f t="shared" si="217"/>
        <v>#DIV/0!</v>
      </c>
      <c r="Q2367" s="6" t="str">
        <f t="shared" si="218"/>
        <v>technology</v>
      </c>
      <c r="R2367" t="str">
        <f t="shared" si="219"/>
        <v>web</v>
      </c>
      <c r="S2367" s="10">
        <f t="shared" si="220"/>
        <v>42386.958333333328</v>
      </c>
      <c r="T2367" s="10">
        <f t="shared" si="221"/>
        <v>42346.736400462964</v>
      </c>
    </row>
    <row r="2368" spans="1:20"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10.52</v>
      </c>
      <c r="P2368">
        <f t="shared" si="217"/>
        <v>97.407407407407405</v>
      </c>
      <c r="Q2368" s="6" t="str">
        <f t="shared" si="218"/>
        <v>technology</v>
      </c>
      <c r="R2368" t="str">
        <f t="shared" si="219"/>
        <v>web</v>
      </c>
      <c r="S2368" s="10">
        <f t="shared" si="220"/>
        <v>42298.531631944439</v>
      </c>
      <c r="T2368" s="10">
        <f t="shared" si="221"/>
        <v>42268.531631944439</v>
      </c>
    </row>
    <row r="2369" spans="1:20"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1.34</v>
      </c>
      <c r="P2369">
        <f t="shared" si="217"/>
        <v>47.857142857142854</v>
      </c>
      <c r="Q2369" s="6" t="str">
        <f t="shared" si="218"/>
        <v>technology</v>
      </c>
      <c r="R2369" t="str">
        <f t="shared" si="219"/>
        <v>web</v>
      </c>
      <c r="S2369" s="10">
        <f t="shared" si="220"/>
        <v>42485.928425925929</v>
      </c>
      <c r="T2369" s="10">
        <f t="shared" si="221"/>
        <v>42425.970092592594</v>
      </c>
    </row>
    <row r="2370" spans="1:20"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6"/>
        <v>0.25</v>
      </c>
      <c r="P2370">
        <f t="shared" si="217"/>
        <v>50</v>
      </c>
      <c r="Q2370" s="6" t="str">
        <f t="shared" si="218"/>
        <v>technology</v>
      </c>
      <c r="R2370" t="str">
        <f t="shared" si="219"/>
        <v>web</v>
      </c>
      <c r="S2370" s="10">
        <f t="shared" si="220"/>
        <v>42108.680150462969</v>
      </c>
      <c r="T2370" s="10">
        <f t="shared" si="221"/>
        <v>42063.721817129626</v>
      </c>
    </row>
    <row r="2371" spans="1:20"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2">E2371/D2371 * 100</f>
        <v>0</v>
      </c>
      <c r="P2371" t="e">
        <f t="shared" ref="P2371:P2434" si="223">E2371/L2371</f>
        <v>#DIV/0!</v>
      </c>
      <c r="Q2371" s="6" t="str">
        <f t="shared" ref="Q2371:Q2434" si="224">LEFT(N2371, SEARCH("/",N2371,1) - 1)</f>
        <v>technology</v>
      </c>
      <c r="R2371" t="str">
        <f t="shared" ref="R2371:R2434" si="225">RIGHT(N2371, LEN(N2371) - SEARCH("/",N2371,1) )</f>
        <v>web</v>
      </c>
      <c r="S2371" s="10">
        <f t="shared" ref="S2371:S2434" si="226">(((I2371/60)/60)/24) + DATE(1970,1,1)</f>
        <v>42410.812627314815</v>
      </c>
      <c r="T2371" s="10">
        <f t="shared" ref="T2371:T2434" si="227">(((J2371/60)/60)/24) + DATE(1970,1,1)</f>
        <v>42380.812627314815</v>
      </c>
    </row>
    <row r="2372" spans="1:20"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0.32800000000000001</v>
      </c>
      <c r="P2372">
        <f t="shared" si="223"/>
        <v>20.5</v>
      </c>
      <c r="Q2372" s="6" t="str">
        <f t="shared" si="224"/>
        <v>technology</v>
      </c>
      <c r="R2372" t="str">
        <f t="shared" si="225"/>
        <v>web</v>
      </c>
      <c r="S2372" s="10">
        <f t="shared" si="226"/>
        <v>41991.18913194444</v>
      </c>
      <c r="T2372" s="10">
        <f t="shared" si="227"/>
        <v>41961.18913194444</v>
      </c>
    </row>
    <row r="2373" spans="1:20"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t="e">
        <f t="shared" si="223"/>
        <v>#DIV/0!</v>
      </c>
      <c r="Q2373" s="6" t="str">
        <f t="shared" si="224"/>
        <v>technology</v>
      </c>
      <c r="R2373" t="str">
        <f t="shared" si="225"/>
        <v>web</v>
      </c>
      <c r="S2373" s="10">
        <f t="shared" si="226"/>
        <v>42180.777731481481</v>
      </c>
      <c r="T2373" s="10">
        <f t="shared" si="227"/>
        <v>42150.777731481481</v>
      </c>
    </row>
    <row r="2374" spans="1:20"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3.2727272727272729</v>
      </c>
      <c r="P2374">
        <f t="shared" si="223"/>
        <v>30</v>
      </c>
      <c r="Q2374" s="6" t="str">
        <f t="shared" si="224"/>
        <v>technology</v>
      </c>
      <c r="R2374" t="str">
        <f t="shared" si="225"/>
        <v>web</v>
      </c>
      <c r="S2374" s="10">
        <f t="shared" si="226"/>
        <v>42118.069108796291</v>
      </c>
      <c r="T2374" s="10">
        <f t="shared" si="227"/>
        <v>42088.069108796291</v>
      </c>
    </row>
    <row r="2375" spans="1:20"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5.8823529411764705E-3</v>
      </c>
      <c r="P2375">
        <f t="shared" si="223"/>
        <v>50</v>
      </c>
      <c r="Q2375" s="6" t="str">
        <f t="shared" si="224"/>
        <v>technology</v>
      </c>
      <c r="R2375" t="str">
        <f t="shared" si="225"/>
        <v>web</v>
      </c>
      <c r="S2375" s="10">
        <f t="shared" si="226"/>
        <v>42245.662314814821</v>
      </c>
      <c r="T2375" s="10">
        <f t="shared" si="227"/>
        <v>42215.662314814821</v>
      </c>
    </row>
    <row r="2376" spans="1:20"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4.5454545454545456E-2</v>
      </c>
      <c r="P2376">
        <f t="shared" si="223"/>
        <v>10</v>
      </c>
      <c r="Q2376" s="6" t="str">
        <f t="shared" si="224"/>
        <v>technology</v>
      </c>
      <c r="R2376" t="str">
        <f t="shared" si="225"/>
        <v>web</v>
      </c>
      <c r="S2376" s="10">
        <f t="shared" si="226"/>
        <v>42047.843287037031</v>
      </c>
      <c r="T2376" s="10">
        <f t="shared" si="227"/>
        <v>42017.843287037031</v>
      </c>
    </row>
    <row r="2377" spans="1:20"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t="e">
        <f t="shared" si="223"/>
        <v>#DIV/0!</v>
      </c>
      <c r="Q2377" s="6" t="str">
        <f t="shared" si="224"/>
        <v>technology</v>
      </c>
      <c r="R2377" t="str">
        <f t="shared" si="225"/>
        <v>web</v>
      </c>
      <c r="S2377" s="10">
        <f t="shared" si="226"/>
        <v>42622.836076388892</v>
      </c>
      <c r="T2377" s="10">
        <f t="shared" si="227"/>
        <v>42592.836076388892</v>
      </c>
    </row>
    <row r="2378" spans="1:20"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10.877666666666666</v>
      </c>
      <c r="P2378">
        <f t="shared" si="223"/>
        <v>81.582499999999996</v>
      </c>
      <c r="Q2378" s="6" t="str">
        <f t="shared" si="224"/>
        <v>technology</v>
      </c>
      <c r="R2378" t="str">
        <f t="shared" si="225"/>
        <v>web</v>
      </c>
      <c r="S2378" s="10">
        <f t="shared" si="226"/>
        <v>42348.925532407404</v>
      </c>
      <c r="T2378" s="10">
        <f t="shared" si="227"/>
        <v>42318.925532407404</v>
      </c>
    </row>
    <row r="2379" spans="1:20"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t="e">
        <f t="shared" si="223"/>
        <v>#DIV/0!</v>
      </c>
      <c r="Q2379" s="6" t="str">
        <f t="shared" si="224"/>
        <v>technology</v>
      </c>
      <c r="R2379" t="str">
        <f t="shared" si="225"/>
        <v>web</v>
      </c>
      <c r="S2379" s="10">
        <f t="shared" si="226"/>
        <v>42699.911840277782</v>
      </c>
      <c r="T2379" s="10">
        <f t="shared" si="227"/>
        <v>42669.870173611111</v>
      </c>
    </row>
    <row r="2380" spans="1:20"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t="e">
        <f t="shared" si="223"/>
        <v>#DIV/0!</v>
      </c>
      <c r="Q2380" s="6" t="str">
        <f t="shared" si="224"/>
        <v>technology</v>
      </c>
      <c r="R2380" t="str">
        <f t="shared" si="225"/>
        <v>web</v>
      </c>
      <c r="S2380" s="10">
        <f t="shared" si="226"/>
        <v>42242.013078703705</v>
      </c>
      <c r="T2380" s="10">
        <f t="shared" si="227"/>
        <v>42213.013078703705</v>
      </c>
    </row>
    <row r="2381" spans="1:20"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t="e">
        <f t="shared" si="223"/>
        <v>#DIV/0!</v>
      </c>
      <c r="Q2381" s="6" t="str">
        <f t="shared" si="224"/>
        <v>technology</v>
      </c>
      <c r="R2381" t="str">
        <f t="shared" si="225"/>
        <v>web</v>
      </c>
      <c r="S2381" s="10">
        <f t="shared" si="226"/>
        <v>42282.016388888893</v>
      </c>
      <c r="T2381" s="10">
        <f t="shared" si="227"/>
        <v>42237.016388888893</v>
      </c>
    </row>
    <row r="2382" spans="1:20"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0.36666666666666664</v>
      </c>
      <c r="P2382">
        <f t="shared" si="223"/>
        <v>18.333333333333332</v>
      </c>
      <c r="Q2382" s="6" t="str">
        <f t="shared" si="224"/>
        <v>technology</v>
      </c>
      <c r="R2382" t="str">
        <f t="shared" si="225"/>
        <v>web</v>
      </c>
      <c r="S2382" s="10">
        <f t="shared" si="226"/>
        <v>42278.793310185181</v>
      </c>
      <c r="T2382" s="10">
        <f t="shared" si="227"/>
        <v>42248.793310185181</v>
      </c>
    </row>
    <row r="2383" spans="1:20" ht="30"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1.8193398957730169</v>
      </c>
      <c r="P2383">
        <f t="shared" si="223"/>
        <v>224.42857142857142</v>
      </c>
      <c r="Q2383" s="6" t="str">
        <f t="shared" si="224"/>
        <v>technology</v>
      </c>
      <c r="R2383" t="str">
        <f t="shared" si="225"/>
        <v>web</v>
      </c>
      <c r="S2383" s="10">
        <f t="shared" si="226"/>
        <v>42104.935740740737</v>
      </c>
      <c r="T2383" s="10">
        <f t="shared" si="227"/>
        <v>42074.935740740737</v>
      </c>
    </row>
    <row r="2384" spans="1:20" ht="45"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2.5</v>
      </c>
      <c r="P2384">
        <f t="shared" si="223"/>
        <v>37.5</v>
      </c>
      <c r="Q2384" s="6" t="str">
        <f t="shared" si="224"/>
        <v>technology</v>
      </c>
      <c r="R2384" t="str">
        <f t="shared" si="225"/>
        <v>web</v>
      </c>
      <c r="S2384" s="10">
        <f t="shared" si="226"/>
        <v>42220.187534722223</v>
      </c>
      <c r="T2384" s="10">
        <f t="shared" si="227"/>
        <v>42195.187534722223</v>
      </c>
    </row>
    <row r="2385" spans="1:20"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4.3499999999999996</v>
      </c>
      <c r="P2385">
        <f t="shared" si="223"/>
        <v>145</v>
      </c>
      <c r="Q2385" s="6" t="str">
        <f t="shared" si="224"/>
        <v>technology</v>
      </c>
      <c r="R2385" t="str">
        <f t="shared" si="225"/>
        <v>web</v>
      </c>
      <c r="S2385" s="10">
        <f t="shared" si="226"/>
        <v>42057.056793981479</v>
      </c>
      <c r="T2385" s="10">
        <f t="shared" si="227"/>
        <v>42027.056793981479</v>
      </c>
    </row>
    <row r="2386" spans="1:20"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0.8</v>
      </c>
      <c r="P2386">
        <f t="shared" si="223"/>
        <v>1</v>
      </c>
      <c r="Q2386" s="6" t="str">
        <f t="shared" si="224"/>
        <v>technology</v>
      </c>
      <c r="R2386" t="str">
        <f t="shared" si="225"/>
        <v>web</v>
      </c>
      <c r="S2386" s="10">
        <f t="shared" si="226"/>
        <v>41957.109293981484</v>
      </c>
      <c r="T2386" s="10">
        <f t="shared" si="227"/>
        <v>41927.067627314813</v>
      </c>
    </row>
    <row r="2387" spans="1:20"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1.2123076923076923</v>
      </c>
      <c r="P2387">
        <f t="shared" si="223"/>
        <v>112.57142857142857</v>
      </c>
      <c r="Q2387" s="6" t="str">
        <f t="shared" si="224"/>
        <v>technology</v>
      </c>
      <c r="R2387" t="str">
        <f t="shared" si="225"/>
        <v>web</v>
      </c>
      <c r="S2387" s="10">
        <f t="shared" si="226"/>
        <v>42221.70175925926</v>
      </c>
      <c r="T2387" s="10">
        <f t="shared" si="227"/>
        <v>42191.70175925926</v>
      </c>
    </row>
    <row r="2388" spans="1:20"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t="e">
        <f t="shared" si="223"/>
        <v>#DIV/0!</v>
      </c>
      <c r="Q2388" s="6" t="str">
        <f t="shared" si="224"/>
        <v>technology</v>
      </c>
      <c r="R2388" t="str">
        <f t="shared" si="225"/>
        <v>web</v>
      </c>
      <c r="S2388" s="10">
        <f t="shared" si="226"/>
        <v>42014.838240740741</v>
      </c>
      <c r="T2388" s="10">
        <f t="shared" si="227"/>
        <v>41954.838240740741</v>
      </c>
    </row>
    <row r="2389" spans="1:20"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0.68399999999999994</v>
      </c>
      <c r="P2389">
        <f t="shared" si="223"/>
        <v>342</v>
      </c>
      <c r="Q2389" s="6" t="str">
        <f t="shared" si="224"/>
        <v>technology</v>
      </c>
      <c r="R2389" t="str">
        <f t="shared" si="225"/>
        <v>web</v>
      </c>
      <c r="S2389" s="10">
        <f t="shared" si="226"/>
        <v>42573.626620370371</v>
      </c>
      <c r="T2389" s="10">
        <f t="shared" si="227"/>
        <v>42528.626620370371</v>
      </c>
    </row>
    <row r="2390" spans="1:20"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1.2513513513513512</v>
      </c>
      <c r="P2390">
        <f t="shared" si="223"/>
        <v>57.875</v>
      </c>
      <c r="Q2390" s="6" t="str">
        <f t="shared" si="224"/>
        <v>technology</v>
      </c>
      <c r="R2390" t="str">
        <f t="shared" si="225"/>
        <v>web</v>
      </c>
      <c r="S2390" s="10">
        <f t="shared" si="226"/>
        <v>42019.811805555553</v>
      </c>
      <c r="T2390" s="10">
        <f t="shared" si="227"/>
        <v>41989.853692129633</v>
      </c>
    </row>
    <row r="2391" spans="1:20"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0.1875</v>
      </c>
      <c r="P2391">
        <f t="shared" si="223"/>
        <v>30</v>
      </c>
      <c r="Q2391" s="6" t="str">
        <f t="shared" si="224"/>
        <v>technology</v>
      </c>
      <c r="R2391" t="str">
        <f t="shared" si="225"/>
        <v>web</v>
      </c>
      <c r="S2391" s="10">
        <f t="shared" si="226"/>
        <v>42210.915972222225</v>
      </c>
      <c r="T2391" s="10">
        <f t="shared" si="227"/>
        <v>42179.653379629628</v>
      </c>
    </row>
    <row r="2392" spans="1:20"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t="e">
        <f t="shared" si="223"/>
        <v>#DIV/0!</v>
      </c>
      <c r="Q2392" s="6" t="str">
        <f t="shared" si="224"/>
        <v>technology</v>
      </c>
      <c r="R2392" t="str">
        <f t="shared" si="225"/>
        <v>web</v>
      </c>
      <c r="S2392" s="10">
        <f t="shared" si="226"/>
        <v>42008.262314814812</v>
      </c>
      <c r="T2392" s="10">
        <f t="shared" si="227"/>
        <v>41968.262314814812</v>
      </c>
    </row>
    <row r="2393" spans="1:20"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0.125</v>
      </c>
      <c r="P2393">
        <f t="shared" si="223"/>
        <v>25</v>
      </c>
      <c r="Q2393" s="6" t="str">
        <f t="shared" si="224"/>
        <v>technology</v>
      </c>
      <c r="R2393" t="str">
        <f t="shared" si="225"/>
        <v>web</v>
      </c>
      <c r="S2393" s="10">
        <f t="shared" si="226"/>
        <v>42094.752824074079</v>
      </c>
      <c r="T2393" s="10">
        <f t="shared" si="227"/>
        <v>42064.794490740736</v>
      </c>
    </row>
    <row r="2394" spans="1:20"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t="e">
        <f t="shared" si="223"/>
        <v>#DIV/0!</v>
      </c>
      <c r="Q2394" s="6" t="str">
        <f t="shared" si="224"/>
        <v>technology</v>
      </c>
      <c r="R2394" t="str">
        <f t="shared" si="225"/>
        <v>web</v>
      </c>
      <c r="S2394" s="10">
        <f t="shared" si="226"/>
        <v>42306.120636574073</v>
      </c>
      <c r="T2394" s="10">
        <f t="shared" si="227"/>
        <v>42276.120636574073</v>
      </c>
    </row>
    <row r="2395" spans="1:20"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0.05</v>
      </c>
      <c r="P2395">
        <f t="shared" si="223"/>
        <v>50</v>
      </c>
      <c r="Q2395" s="6" t="str">
        <f t="shared" si="224"/>
        <v>technology</v>
      </c>
      <c r="R2395" t="str">
        <f t="shared" si="225"/>
        <v>web</v>
      </c>
      <c r="S2395" s="10">
        <f t="shared" si="226"/>
        <v>42224.648344907408</v>
      </c>
      <c r="T2395" s="10">
        <f t="shared" si="227"/>
        <v>42194.648344907408</v>
      </c>
    </row>
    <row r="2396" spans="1:20"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0.06</v>
      </c>
      <c r="P2396">
        <f t="shared" si="223"/>
        <v>1.5</v>
      </c>
      <c r="Q2396" s="6" t="str">
        <f t="shared" si="224"/>
        <v>technology</v>
      </c>
      <c r="R2396" t="str">
        <f t="shared" si="225"/>
        <v>web</v>
      </c>
      <c r="S2396" s="10">
        <f t="shared" si="226"/>
        <v>42061.362187499995</v>
      </c>
      <c r="T2396" s="10">
        <f t="shared" si="227"/>
        <v>42031.362187499995</v>
      </c>
    </row>
    <row r="2397" spans="1:20"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t="e">
        <f t="shared" si="223"/>
        <v>#DIV/0!</v>
      </c>
      <c r="Q2397" s="6" t="str">
        <f t="shared" si="224"/>
        <v>technology</v>
      </c>
      <c r="R2397" t="str">
        <f t="shared" si="225"/>
        <v>web</v>
      </c>
      <c r="S2397" s="10">
        <f t="shared" si="226"/>
        <v>42745.372916666667</v>
      </c>
      <c r="T2397" s="10">
        <f t="shared" si="227"/>
        <v>42717.121377314819</v>
      </c>
    </row>
    <row r="2398" spans="1:20"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0.2</v>
      </c>
      <c r="P2398">
        <f t="shared" si="223"/>
        <v>10</v>
      </c>
      <c r="Q2398" s="6" t="str">
        <f t="shared" si="224"/>
        <v>technology</v>
      </c>
      <c r="R2398" t="str">
        <f t="shared" si="225"/>
        <v>web</v>
      </c>
      <c r="S2398" s="10">
        <f t="shared" si="226"/>
        <v>42292.849050925928</v>
      </c>
      <c r="T2398" s="10">
        <f t="shared" si="227"/>
        <v>42262.849050925928</v>
      </c>
    </row>
    <row r="2399" spans="1:20"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t="e">
        <f t="shared" si="223"/>
        <v>#DIV/0!</v>
      </c>
      <c r="Q2399" s="6" t="str">
        <f t="shared" si="224"/>
        <v>technology</v>
      </c>
      <c r="R2399" t="str">
        <f t="shared" si="225"/>
        <v>web</v>
      </c>
      <c r="S2399" s="10">
        <f t="shared" si="226"/>
        <v>42006.88490740741</v>
      </c>
      <c r="T2399" s="10">
        <f t="shared" si="227"/>
        <v>41976.88490740741</v>
      </c>
    </row>
    <row r="2400" spans="1:20"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t="e">
        <f t="shared" si="223"/>
        <v>#DIV/0!</v>
      </c>
      <c r="Q2400" s="6" t="str">
        <f t="shared" si="224"/>
        <v>technology</v>
      </c>
      <c r="R2400" t="str">
        <f t="shared" si="225"/>
        <v>web</v>
      </c>
      <c r="S2400" s="10">
        <f t="shared" si="226"/>
        <v>42187.916481481487</v>
      </c>
      <c r="T2400" s="10">
        <f t="shared" si="227"/>
        <v>42157.916481481487</v>
      </c>
    </row>
    <row r="2401" spans="1:20"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t="e">
        <f t="shared" si="223"/>
        <v>#DIV/0!</v>
      </c>
      <c r="Q2401" s="6" t="str">
        <f t="shared" si="224"/>
        <v>technology</v>
      </c>
      <c r="R2401" t="str">
        <f t="shared" si="225"/>
        <v>web</v>
      </c>
      <c r="S2401" s="10">
        <f t="shared" si="226"/>
        <v>41991.853078703702</v>
      </c>
      <c r="T2401" s="10">
        <f t="shared" si="227"/>
        <v>41956.853078703702</v>
      </c>
    </row>
    <row r="2402" spans="1:20"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t="e">
        <f t="shared" si="223"/>
        <v>#DIV/0!</v>
      </c>
      <c r="Q2402" s="6" t="str">
        <f t="shared" si="224"/>
        <v>technology</v>
      </c>
      <c r="R2402" t="str">
        <f t="shared" si="225"/>
        <v>web</v>
      </c>
      <c r="S2402" s="10">
        <f t="shared" si="226"/>
        <v>42474.268101851849</v>
      </c>
      <c r="T2402" s="10">
        <f t="shared" si="227"/>
        <v>42444.268101851849</v>
      </c>
    </row>
    <row r="2403" spans="1:20"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0.71785714285714286</v>
      </c>
      <c r="P2403">
        <f t="shared" si="223"/>
        <v>22.333333333333332</v>
      </c>
      <c r="Q2403" s="6" t="str">
        <f t="shared" si="224"/>
        <v>food</v>
      </c>
      <c r="R2403" t="str">
        <f t="shared" si="225"/>
        <v>food trucks</v>
      </c>
      <c r="S2403" s="10">
        <f t="shared" si="226"/>
        <v>42434.822870370372</v>
      </c>
      <c r="T2403" s="10">
        <f t="shared" si="227"/>
        <v>42374.822870370372</v>
      </c>
    </row>
    <row r="2404" spans="1: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0.43333333333333329</v>
      </c>
      <c r="P2404">
        <f t="shared" si="223"/>
        <v>52</v>
      </c>
      <c r="Q2404" s="6" t="str">
        <f t="shared" si="224"/>
        <v>food</v>
      </c>
      <c r="R2404" t="str">
        <f t="shared" si="225"/>
        <v>food trucks</v>
      </c>
      <c r="S2404" s="10">
        <f t="shared" si="226"/>
        <v>42137.679756944446</v>
      </c>
      <c r="T2404" s="10">
        <f t="shared" si="227"/>
        <v>42107.679756944446</v>
      </c>
    </row>
    <row r="2405" spans="1:20"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16.833333333333332</v>
      </c>
      <c r="P2405">
        <f t="shared" si="223"/>
        <v>16.833333333333332</v>
      </c>
      <c r="Q2405" s="6" t="str">
        <f t="shared" si="224"/>
        <v>food</v>
      </c>
      <c r="R2405" t="str">
        <f t="shared" si="225"/>
        <v>food trucks</v>
      </c>
      <c r="S2405" s="10">
        <f t="shared" si="226"/>
        <v>42459.840949074074</v>
      </c>
      <c r="T2405" s="10">
        <f t="shared" si="227"/>
        <v>42399.882615740738</v>
      </c>
    </row>
    <row r="2406" spans="1:20"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t="e">
        <f t="shared" si="223"/>
        <v>#DIV/0!</v>
      </c>
      <c r="Q2406" s="6" t="str">
        <f t="shared" si="224"/>
        <v>food</v>
      </c>
      <c r="R2406" t="str">
        <f t="shared" si="225"/>
        <v>food trucks</v>
      </c>
      <c r="S2406" s="10">
        <f t="shared" si="226"/>
        <v>42372.03943287037</v>
      </c>
      <c r="T2406" s="10">
        <f t="shared" si="227"/>
        <v>42342.03943287037</v>
      </c>
    </row>
    <row r="2407" spans="1:20"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22.52</v>
      </c>
      <c r="P2407">
        <f t="shared" si="223"/>
        <v>56.3</v>
      </c>
      <c r="Q2407" s="6" t="str">
        <f t="shared" si="224"/>
        <v>food</v>
      </c>
      <c r="R2407" t="str">
        <f t="shared" si="225"/>
        <v>food trucks</v>
      </c>
      <c r="S2407" s="10">
        <f t="shared" si="226"/>
        <v>42616.585358796292</v>
      </c>
      <c r="T2407" s="10">
        <f t="shared" si="227"/>
        <v>42595.585358796292</v>
      </c>
    </row>
    <row r="2408" spans="1:20"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41.384615384615387</v>
      </c>
      <c r="P2408">
        <f t="shared" si="223"/>
        <v>84.0625</v>
      </c>
      <c r="Q2408" s="6" t="str">
        <f t="shared" si="224"/>
        <v>food</v>
      </c>
      <c r="R2408" t="str">
        <f t="shared" si="225"/>
        <v>food trucks</v>
      </c>
      <c r="S2408" s="10">
        <f t="shared" si="226"/>
        <v>42023.110995370371</v>
      </c>
      <c r="T2408" s="10">
        <f t="shared" si="227"/>
        <v>41983.110995370371</v>
      </c>
    </row>
    <row r="2409" spans="1:20"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25.259090909090908</v>
      </c>
      <c r="P2409">
        <f t="shared" si="223"/>
        <v>168.39393939393941</v>
      </c>
      <c r="Q2409" s="6" t="str">
        <f t="shared" si="224"/>
        <v>food</v>
      </c>
      <c r="R2409" t="str">
        <f t="shared" si="225"/>
        <v>food trucks</v>
      </c>
      <c r="S2409" s="10">
        <f t="shared" si="226"/>
        <v>42105.25</v>
      </c>
      <c r="T2409" s="10">
        <f t="shared" si="227"/>
        <v>42082.575555555552</v>
      </c>
    </row>
    <row r="2410" spans="1:20"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0.2</v>
      </c>
      <c r="P2410">
        <f t="shared" si="223"/>
        <v>15</v>
      </c>
      <c r="Q2410" s="6" t="str">
        <f t="shared" si="224"/>
        <v>food</v>
      </c>
      <c r="R2410" t="str">
        <f t="shared" si="225"/>
        <v>food trucks</v>
      </c>
      <c r="S2410" s="10">
        <f t="shared" si="226"/>
        <v>41949.182372685187</v>
      </c>
      <c r="T2410" s="10">
        <f t="shared" si="227"/>
        <v>41919.140706018516</v>
      </c>
    </row>
    <row r="2411" spans="1:20"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1.8399999999999999</v>
      </c>
      <c r="P2411">
        <f t="shared" si="223"/>
        <v>76.666666666666671</v>
      </c>
      <c r="Q2411" s="6" t="str">
        <f t="shared" si="224"/>
        <v>food</v>
      </c>
      <c r="R2411" t="str">
        <f t="shared" si="225"/>
        <v>food trucks</v>
      </c>
      <c r="S2411" s="10">
        <f t="shared" si="226"/>
        <v>42234.875868055555</v>
      </c>
      <c r="T2411" s="10">
        <f t="shared" si="227"/>
        <v>42204.875868055555</v>
      </c>
    </row>
    <row r="2412" spans="1:20"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t="e">
        <f t="shared" si="223"/>
        <v>#DIV/0!</v>
      </c>
      <c r="Q2412" s="6" t="str">
        <f t="shared" si="224"/>
        <v>food</v>
      </c>
      <c r="R2412" t="str">
        <f t="shared" si="225"/>
        <v>food trucks</v>
      </c>
      <c r="S2412" s="10">
        <f t="shared" si="226"/>
        <v>42254.408275462964</v>
      </c>
      <c r="T2412" s="10">
        <f t="shared" si="227"/>
        <v>42224.408275462964</v>
      </c>
    </row>
    <row r="2413" spans="1:20"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0.60399999999999998</v>
      </c>
      <c r="P2413">
        <f t="shared" si="223"/>
        <v>50.333333333333336</v>
      </c>
      <c r="Q2413" s="6" t="str">
        <f t="shared" si="224"/>
        <v>food</v>
      </c>
      <c r="R2413" t="str">
        <f t="shared" si="225"/>
        <v>food trucks</v>
      </c>
      <c r="S2413" s="10">
        <f t="shared" si="226"/>
        <v>42241.732430555552</v>
      </c>
      <c r="T2413" s="10">
        <f t="shared" si="227"/>
        <v>42211.732430555552</v>
      </c>
    </row>
    <row r="2414" spans="1:20"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t="e">
        <f t="shared" si="223"/>
        <v>#DIV/0!</v>
      </c>
      <c r="Q2414" s="6" t="str">
        <f t="shared" si="224"/>
        <v>food</v>
      </c>
      <c r="R2414" t="str">
        <f t="shared" si="225"/>
        <v>food trucks</v>
      </c>
      <c r="S2414" s="10">
        <f t="shared" si="226"/>
        <v>42700.778622685189</v>
      </c>
      <c r="T2414" s="10">
        <f t="shared" si="227"/>
        <v>42655.736956018518</v>
      </c>
    </row>
    <row r="2415" spans="1:20"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0.83333333333333337</v>
      </c>
      <c r="P2415">
        <f t="shared" si="223"/>
        <v>8.3333333333333339</v>
      </c>
      <c r="Q2415" s="6" t="str">
        <f t="shared" si="224"/>
        <v>food</v>
      </c>
      <c r="R2415" t="str">
        <f t="shared" si="225"/>
        <v>food trucks</v>
      </c>
      <c r="S2415" s="10">
        <f t="shared" si="226"/>
        <v>41790.979166666664</v>
      </c>
      <c r="T2415" s="10">
        <f t="shared" si="227"/>
        <v>41760.10974537037</v>
      </c>
    </row>
    <row r="2416" spans="1:20"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3.0666666666666664</v>
      </c>
      <c r="P2416">
        <f t="shared" si="223"/>
        <v>35.384615384615387</v>
      </c>
      <c r="Q2416" s="6" t="str">
        <f t="shared" si="224"/>
        <v>food</v>
      </c>
      <c r="R2416" t="str">
        <f t="shared" si="225"/>
        <v>food trucks</v>
      </c>
      <c r="S2416" s="10">
        <f t="shared" si="226"/>
        <v>42238.165972222225</v>
      </c>
      <c r="T2416" s="10">
        <f t="shared" si="227"/>
        <v>42198.695138888885</v>
      </c>
    </row>
    <row r="2417" spans="1:20"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0.55833333333333335</v>
      </c>
      <c r="P2417">
        <f t="shared" si="223"/>
        <v>55.833333333333336</v>
      </c>
      <c r="Q2417" s="6" t="str">
        <f t="shared" si="224"/>
        <v>food</v>
      </c>
      <c r="R2417" t="str">
        <f t="shared" si="225"/>
        <v>food trucks</v>
      </c>
      <c r="S2417" s="10">
        <f t="shared" si="226"/>
        <v>42566.862800925926</v>
      </c>
      <c r="T2417" s="10">
        <f t="shared" si="227"/>
        <v>42536.862800925926</v>
      </c>
    </row>
    <row r="2418" spans="1:20"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2.5000000000000001E-2</v>
      </c>
      <c r="P2418">
        <f t="shared" si="223"/>
        <v>5</v>
      </c>
      <c r="Q2418" s="6" t="str">
        <f t="shared" si="224"/>
        <v>food</v>
      </c>
      <c r="R2418" t="str">
        <f t="shared" si="225"/>
        <v>food trucks</v>
      </c>
      <c r="S2418" s="10">
        <f t="shared" si="226"/>
        <v>42077.625</v>
      </c>
      <c r="T2418" s="10">
        <f t="shared" si="227"/>
        <v>42019.737766203703</v>
      </c>
    </row>
    <row r="2419" spans="1:20"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t="e">
        <f t="shared" si="223"/>
        <v>#DIV/0!</v>
      </c>
      <c r="Q2419" s="6" t="str">
        <f t="shared" si="224"/>
        <v>food</v>
      </c>
      <c r="R2419" t="str">
        <f t="shared" si="225"/>
        <v>food trucks</v>
      </c>
      <c r="S2419" s="10">
        <f t="shared" si="226"/>
        <v>41861.884108796294</v>
      </c>
      <c r="T2419" s="10">
        <f t="shared" si="227"/>
        <v>41831.884108796294</v>
      </c>
    </row>
    <row r="2420" spans="1: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0.02</v>
      </c>
      <c r="P2420">
        <f t="shared" si="223"/>
        <v>1</v>
      </c>
      <c r="Q2420" s="6" t="str">
        <f t="shared" si="224"/>
        <v>food</v>
      </c>
      <c r="R2420" t="str">
        <f t="shared" si="225"/>
        <v>food trucks</v>
      </c>
      <c r="S2420" s="10">
        <f t="shared" si="226"/>
        <v>42087.815324074079</v>
      </c>
      <c r="T2420" s="10">
        <f t="shared" si="227"/>
        <v>42027.856990740736</v>
      </c>
    </row>
    <row r="2421" spans="1:20"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t="e">
        <f t="shared" si="223"/>
        <v>#DIV/0!</v>
      </c>
      <c r="Q2421" s="6" t="str">
        <f t="shared" si="224"/>
        <v>food</v>
      </c>
      <c r="R2421" t="str">
        <f t="shared" si="225"/>
        <v>food trucks</v>
      </c>
      <c r="S2421" s="10">
        <f t="shared" si="226"/>
        <v>42053.738298611104</v>
      </c>
      <c r="T2421" s="10">
        <f t="shared" si="227"/>
        <v>41993.738298611104</v>
      </c>
    </row>
    <row r="2422" spans="1:20"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14.825133372851216</v>
      </c>
      <c r="P2422">
        <f t="shared" si="223"/>
        <v>69.472222222222229</v>
      </c>
      <c r="Q2422" s="6" t="str">
        <f t="shared" si="224"/>
        <v>food</v>
      </c>
      <c r="R2422" t="str">
        <f t="shared" si="225"/>
        <v>food trucks</v>
      </c>
      <c r="S2422" s="10">
        <f t="shared" si="226"/>
        <v>41953.070543981477</v>
      </c>
      <c r="T2422" s="10">
        <f t="shared" si="227"/>
        <v>41893.028877314813</v>
      </c>
    </row>
    <row r="2423" spans="1:20"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1.6666666666666666E-2</v>
      </c>
      <c r="P2423">
        <f t="shared" si="223"/>
        <v>1</v>
      </c>
      <c r="Q2423" s="6" t="str">
        <f t="shared" si="224"/>
        <v>food</v>
      </c>
      <c r="R2423" t="str">
        <f t="shared" si="225"/>
        <v>food trucks</v>
      </c>
      <c r="S2423" s="10">
        <f t="shared" si="226"/>
        <v>42056.687453703707</v>
      </c>
      <c r="T2423" s="10">
        <f t="shared" si="227"/>
        <v>42026.687453703707</v>
      </c>
    </row>
    <row r="2424" spans="1:20"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0.2</v>
      </c>
      <c r="P2424">
        <f t="shared" si="223"/>
        <v>1</v>
      </c>
      <c r="Q2424" s="6" t="str">
        <f t="shared" si="224"/>
        <v>food</v>
      </c>
      <c r="R2424" t="str">
        <f t="shared" si="225"/>
        <v>food trucks</v>
      </c>
      <c r="S2424" s="10">
        <f t="shared" si="226"/>
        <v>42074.683287037042</v>
      </c>
      <c r="T2424" s="10">
        <f t="shared" si="227"/>
        <v>42044.724953703699</v>
      </c>
    </row>
    <row r="2425" spans="1:20"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1.3333333333333334E-2</v>
      </c>
      <c r="P2425">
        <f t="shared" si="223"/>
        <v>8</v>
      </c>
      <c r="Q2425" s="6" t="str">
        <f t="shared" si="224"/>
        <v>food</v>
      </c>
      <c r="R2425" t="str">
        <f t="shared" si="225"/>
        <v>food trucks</v>
      </c>
      <c r="S2425" s="10">
        <f t="shared" si="226"/>
        <v>42004.704745370371</v>
      </c>
      <c r="T2425" s="10">
        <f t="shared" si="227"/>
        <v>41974.704745370371</v>
      </c>
    </row>
    <row r="2426" spans="1:20"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1.24</v>
      </c>
      <c r="P2426">
        <f t="shared" si="223"/>
        <v>34.444444444444443</v>
      </c>
      <c r="Q2426" s="6" t="str">
        <f t="shared" si="224"/>
        <v>food</v>
      </c>
      <c r="R2426" t="str">
        <f t="shared" si="225"/>
        <v>food trucks</v>
      </c>
      <c r="S2426" s="10">
        <f t="shared" si="226"/>
        <v>41939.892453703702</v>
      </c>
      <c r="T2426" s="10">
        <f t="shared" si="227"/>
        <v>41909.892453703702</v>
      </c>
    </row>
    <row r="2427" spans="1:20"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2.8571428571428574E-2</v>
      </c>
      <c r="P2427">
        <f t="shared" si="223"/>
        <v>1</v>
      </c>
      <c r="Q2427" s="6" t="str">
        <f t="shared" si="224"/>
        <v>food</v>
      </c>
      <c r="R2427" t="str">
        <f t="shared" si="225"/>
        <v>food trucks</v>
      </c>
      <c r="S2427" s="10">
        <f t="shared" si="226"/>
        <v>42517.919444444444</v>
      </c>
      <c r="T2427" s="10">
        <f t="shared" si="227"/>
        <v>42502.913761574076</v>
      </c>
    </row>
    <row r="2428" spans="1:20"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t="e">
        <f t="shared" si="223"/>
        <v>#DIV/0!</v>
      </c>
      <c r="Q2428" s="6" t="str">
        <f t="shared" si="224"/>
        <v>food</v>
      </c>
      <c r="R2428" t="str">
        <f t="shared" si="225"/>
        <v>food trucks</v>
      </c>
      <c r="S2428" s="10">
        <f t="shared" si="226"/>
        <v>42224.170046296291</v>
      </c>
      <c r="T2428" s="10">
        <f t="shared" si="227"/>
        <v>42164.170046296291</v>
      </c>
    </row>
    <row r="2429" spans="1:20"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2E-3</v>
      </c>
      <c r="P2429">
        <f t="shared" si="223"/>
        <v>1</v>
      </c>
      <c r="Q2429" s="6" t="str">
        <f t="shared" si="224"/>
        <v>food</v>
      </c>
      <c r="R2429" t="str">
        <f t="shared" si="225"/>
        <v>food trucks</v>
      </c>
      <c r="S2429" s="10">
        <f t="shared" si="226"/>
        <v>42452.277002314819</v>
      </c>
      <c r="T2429" s="10">
        <f t="shared" si="227"/>
        <v>42412.318668981476</v>
      </c>
    </row>
    <row r="2430" spans="1:20"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2.8571428571428571E-3</v>
      </c>
      <c r="P2430">
        <f t="shared" si="223"/>
        <v>1</v>
      </c>
      <c r="Q2430" s="6" t="str">
        <f t="shared" si="224"/>
        <v>food</v>
      </c>
      <c r="R2430" t="str">
        <f t="shared" si="225"/>
        <v>food trucks</v>
      </c>
      <c r="S2430" s="10">
        <f t="shared" si="226"/>
        <v>42075.742488425924</v>
      </c>
      <c r="T2430" s="10">
        <f t="shared" si="227"/>
        <v>42045.784155092595</v>
      </c>
    </row>
    <row r="2431" spans="1:20"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1.4321428571428572</v>
      </c>
      <c r="P2431">
        <f t="shared" si="223"/>
        <v>501.25</v>
      </c>
      <c r="Q2431" s="6" t="str">
        <f t="shared" si="224"/>
        <v>food</v>
      </c>
      <c r="R2431" t="str">
        <f t="shared" si="225"/>
        <v>food trucks</v>
      </c>
      <c r="S2431" s="10">
        <f t="shared" si="226"/>
        <v>42771.697222222225</v>
      </c>
      <c r="T2431" s="10">
        <f t="shared" si="227"/>
        <v>42734.879236111112</v>
      </c>
    </row>
    <row r="2432" spans="1:20"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0.70000000000000007</v>
      </c>
      <c r="P2432">
        <f t="shared" si="223"/>
        <v>10.5</v>
      </c>
      <c r="Q2432" s="6" t="str">
        <f t="shared" si="224"/>
        <v>food</v>
      </c>
      <c r="R2432" t="str">
        <f t="shared" si="225"/>
        <v>food trucks</v>
      </c>
      <c r="S2432" s="10">
        <f t="shared" si="226"/>
        <v>42412.130833333329</v>
      </c>
      <c r="T2432" s="10">
        <f t="shared" si="227"/>
        <v>42382.130833333329</v>
      </c>
    </row>
    <row r="2433" spans="1:20"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2E-3</v>
      </c>
      <c r="P2433">
        <f t="shared" si="223"/>
        <v>1</v>
      </c>
      <c r="Q2433" s="6" t="str">
        <f t="shared" si="224"/>
        <v>food</v>
      </c>
      <c r="R2433" t="str">
        <f t="shared" si="225"/>
        <v>food trucks</v>
      </c>
      <c r="S2433" s="10">
        <f t="shared" si="226"/>
        <v>42549.099687499998</v>
      </c>
      <c r="T2433" s="10">
        <f t="shared" si="227"/>
        <v>42489.099687499998</v>
      </c>
    </row>
    <row r="2434" spans="1:20" ht="30"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2"/>
        <v>1.4285714285714287E-2</v>
      </c>
      <c r="P2434">
        <f t="shared" si="223"/>
        <v>1</v>
      </c>
      <c r="Q2434" s="6" t="str">
        <f t="shared" si="224"/>
        <v>food</v>
      </c>
      <c r="R2434" t="str">
        <f t="shared" si="225"/>
        <v>food trucks</v>
      </c>
      <c r="S2434" s="10">
        <f t="shared" si="226"/>
        <v>42071.218715277777</v>
      </c>
      <c r="T2434" s="10">
        <f t="shared" si="227"/>
        <v>42041.218715277777</v>
      </c>
    </row>
    <row r="2435" spans="1:20"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8">E2435/D2435 * 100</f>
        <v>0</v>
      </c>
      <c r="P2435" t="e">
        <f t="shared" ref="P2435:P2498" si="229">E2435/L2435</f>
        <v>#DIV/0!</v>
      </c>
      <c r="Q2435" s="6" t="str">
        <f t="shared" ref="Q2435:Q2498" si="230">LEFT(N2435, SEARCH("/",N2435,1) - 1)</f>
        <v>food</v>
      </c>
      <c r="R2435" t="str">
        <f t="shared" ref="R2435:R2498" si="231">RIGHT(N2435, LEN(N2435) - SEARCH("/",N2435,1) )</f>
        <v>food trucks</v>
      </c>
      <c r="S2435" s="10">
        <f t="shared" ref="S2435:S2498" si="232">(((I2435/60)/60)/24) + DATE(1970,1,1)</f>
        <v>42427.89980324074</v>
      </c>
      <c r="T2435" s="10">
        <f t="shared" ref="T2435:T2498" si="233">(((J2435/60)/60)/24) + DATE(1970,1,1)</f>
        <v>42397.89980324074</v>
      </c>
    </row>
    <row r="2436" spans="1:20"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0.13</v>
      </c>
      <c r="P2436">
        <f t="shared" si="229"/>
        <v>13</v>
      </c>
      <c r="Q2436" s="6" t="str">
        <f t="shared" si="230"/>
        <v>food</v>
      </c>
      <c r="R2436" t="str">
        <f t="shared" si="231"/>
        <v>food trucks</v>
      </c>
      <c r="S2436" s="10">
        <f t="shared" si="232"/>
        <v>42220.18604166666</v>
      </c>
      <c r="T2436" s="10">
        <f t="shared" si="233"/>
        <v>42180.18604166666</v>
      </c>
    </row>
    <row r="2437" spans="1:20"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0.48960000000000004</v>
      </c>
      <c r="P2437">
        <f t="shared" si="229"/>
        <v>306</v>
      </c>
      <c r="Q2437" s="6" t="str">
        <f t="shared" si="230"/>
        <v>food</v>
      </c>
      <c r="R2437" t="str">
        <f t="shared" si="231"/>
        <v>food trucks</v>
      </c>
      <c r="S2437" s="10">
        <f t="shared" si="232"/>
        <v>42282.277615740735</v>
      </c>
      <c r="T2437" s="10">
        <f t="shared" si="233"/>
        <v>42252.277615740735</v>
      </c>
    </row>
    <row r="2438" spans="1:20"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3.8461538461538464E-2</v>
      </c>
      <c r="P2438">
        <f t="shared" si="229"/>
        <v>22.5</v>
      </c>
      <c r="Q2438" s="6" t="str">
        <f t="shared" si="230"/>
        <v>food</v>
      </c>
      <c r="R2438" t="str">
        <f t="shared" si="231"/>
        <v>food trucks</v>
      </c>
      <c r="S2438" s="10">
        <f t="shared" si="232"/>
        <v>42398.615393518514</v>
      </c>
      <c r="T2438" s="10">
        <f t="shared" si="233"/>
        <v>42338.615393518514</v>
      </c>
    </row>
    <row r="2439" spans="1:20"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t="e">
        <f t="shared" si="229"/>
        <v>#DIV/0!</v>
      </c>
      <c r="Q2439" s="6" t="str">
        <f t="shared" si="230"/>
        <v>food</v>
      </c>
      <c r="R2439" t="str">
        <f t="shared" si="231"/>
        <v>food trucks</v>
      </c>
      <c r="S2439" s="10">
        <f t="shared" si="232"/>
        <v>42080.75</v>
      </c>
      <c r="T2439" s="10">
        <f t="shared" si="233"/>
        <v>42031.965138888889</v>
      </c>
    </row>
    <row r="2440" spans="1:20"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0.33333333333333337</v>
      </c>
      <c r="P2440">
        <f t="shared" si="229"/>
        <v>50</v>
      </c>
      <c r="Q2440" s="6" t="str">
        <f t="shared" si="230"/>
        <v>food</v>
      </c>
      <c r="R2440" t="str">
        <f t="shared" si="231"/>
        <v>food trucks</v>
      </c>
      <c r="S2440" s="10">
        <f t="shared" si="232"/>
        <v>42345.956736111111</v>
      </c>
      <c r="T2440" s="10">
        <f t="shared" si="233"/>
        <v>42285.91506944444</v>
      </c>
    </row>
    <row r="2441" spans="1:20"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t="e">
        <f t="shared" si="229"/>
        <v>#DIV/0!</v>
      </c>
      <c r="Q2441" s="6" t="str">
        <f t="shared" si="230"/>
        <v>food</v>
      </c>
      <c r="R2441" t="str">
        <f t="shared" si="231"/>
        <v>food trucks</v>
      </c>
      <c r="S2441" s="10">
        <f t="shared" si="232"/>
        <v>42295.818622685183</v>
      </c>
      <c r="T2441" s="10">
        <f t="shared" si="233"/>
        <v>42265.818622685183</v>
      </c>
    </row>
    <row r="2442" spans="1:20"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0.2</v>
      </c>
      <c r="P2442">
        <f t="shared" si="229"/>
        <v>5</v>
      </c>
      <c r="Q2442" s="6" t="str">
        <f t="shared" si="230"/>
        <v>food</v>
      </c>
      <c r="R2442" t="str">
        <f t="shared" si="231"/>
        <v>food trucks</v>
      </c>
      <c r="S2442" s="10">
        <f t="shared" si="232"/>
        <v>42413.899456018517</v>
      </c>
      <c r="T2442" s="10">
        <f t="shared" si="233"/>
        <v>42383.899456018517</v>
      </c>
    </row>
    <row r="2443" spans="1:20"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107.88</v>
      </c>
      <c r="P2443">
        <f t="shared" si="229"/>
        <v>74.22935779816514</v>
      </c>
      <c r="Q2443" s="6" t="str">
        <f t="shared" si="230"/>
        <v>food</v>
      </c>
      <c r="R2443" t="str">
        <f t="shared" si="231"/>
        <v>small batch</v>
      </c>
      <c r="S2443" s="10">
        <f t="shared" si="232"/>
        <v>42208.207638888889</v>
      </c>
      <c r="T2443" s="10">
        <f t="shared" si="233"/>
        <v>42187.125625000001</v>
      </c>
    </row>
    <row r="2444" spans="1:20"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125.94166666666666</v>
      </c>
      <c r="P2444">
        <f t="shared" si="229"/>
        <v>81.252688172043008</v>
      </c>
      <c r="Q2444" s="6" t="str">
        <f t="shared" si="230"/>
        <v>food</v>
      </c>
      <c r="R2444" t="str">
        <f t="shared" si="231"/>
        <v>small batch</v>
      </c>
      <c r="S2444" s="10">
        <f t="shared" si="232"/>
        <v>42082.625324074077</v>
      </c>
      <c r="T2444" s="10">
        <f t="shared" si="233"/>
        <v>42052.666990740734</v>
      </c>
    </row>
    <row r="2445" spans="1:20"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202.51495</v>
      </c>
      <c r="P2445">
        <f t="shared" si="229"/>
        <v>130.23469453376205</v>
      </c>
      <c r="Q2445" s="6" t="str">
        <f t="shared" si="230"/>
        <v>food</v>
      </c>
      <c r="R2445" t="str">
        <f t="shared" si="231"/>
        <v>small batch</v>
      </c>
      <c r="S2445" s="10">
        <f t="shared" si="232"/>
        <v>41866.625254629631</v>
      </c>
      <c r="T2445" s="10">
        <f t="shared" si="233"/>
        <v>41836.625254629631</v>
      </c>
    </row>
    <row r="2446" spans="1:20"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108.60000000000001</v>
      </c>
      <c r="P2446">
        <f t="shared" si="229"/>
        <v>53.409836065573771</v>
      </c>
      <c r="Q2446" s="6" t="str">
        <f t="shared" si="230"/>
        <v>food</v>
      </c>
      <c r="R2446" t="str">
        <f t="shared" si="231"/>
        <v>small batch</v>
      </c>
      <c r="S2446" s="10">
        <f t="shared" si="232"/>
        <v>42515.754525462966</v>
      </c>
      <c r="T2446" s="10">
        <f t="shared" si="233"/>
        <v>42485.754525462966</v>
      </c>
    </row>
    <row r="2447" spans="1:20"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172.8</v>
      </c>
      <c r="P2447">
        <f t="shared" si="229"/>
        <v>75.130434782608702</v>
      </c>
      <c r="Q2447" s="6" t="str">
        <f t="shared" si="230"/>
        <v>food</v>
      </c>
      <c r="R2447" t="str">
        <f t="shared" si="231"/>
        <v>small batch</v>
      </c>
      <c r="S2447" s="10">
        <f t="shared" si="232"/>
        <v>42273.190057870372</v>
      </c>
      <c r="T2447" s="10">
        <f t="shared" si="233"/>
        <v>42243.190057870372</v>
      </c>
    </row>
    <row r="2448" spans="1:20"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167.98</v>
      </c>
      <c r="P2448">
        <f t="shared" si="229"/>
        <v>75.666666666666671</v>
      </c>
      <c r="Q2448" s="6" t="str">
        <f t="shared" si="230"/>
        <v>food</v>
      </c>
      <c r="R2448" t="str">
        <f t="shared" si="231"/>
        <v>small batch</v>
      </c>
      <c r="S2448" s="10">
        <f t="shared" si="232"/>
        <v>42700.64434027778</v>
      </c>
      <c r="T2448" s="10">
        <f t="shared" si="233"/>
        <v>42670.602673611109</v>
      </c>
    </row>
    <row r="2449" spans="1:20"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427.20000000000005</v>
      </c>
      <c r="P2449">
        <f t="shared" si="229"/>
        <v>31.691394658753708</v>
      </c>
      <c r="Q2449" s="6" t="str">
        <f t="shared" si="230"/>
        <v>food</v>
      </c>
      <c r="R2449" t="str">
        <f t="shared" si="231"/>
        <v>small batch</v>
      </c>
      <c r="S2449" s="10">
        <f t="shared" si="232"/>
        <v>42686.166666666672</v>
      </c>
      <c r="T2449" s="10">
        <f t="shared" si="233"/>
        <v>42654.469826388886</v>
      </c>
    </row>
    <row r="2450" spans="1:20"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107.5</v>
      </c>
      <c r="P2450">
        <f t="shared" si="229"/>
        <v>47.777777777777779</v>
      </c>
      <c r="Q2450" s="6" t="str">
        <f t="shared" si="230"/>
        <v>food</v>
      </c>
      <c r="R2450" t="str">
        <f t="shared" si="231"/>
        <v>small batch</v>
      </c>
      <c r="S2450" s="10">
        <f t="shared" si="232"/>
        <v>42613.233333333337</v>
      </c>
      <c r="T2450" s="10">
        <f t="shared" si="233"/>
        <v>42607.316122685181</v>
      </c>
    </row>
    <row r="2451" spans="1:20"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f t="shared" si="229"/>
        <v>90</v>
      </c>
      <c r="Q2451" s="6" t="str">
        <f t="shared" si="230"/>
        <v>food</v>
      </c>
      <c r="R2451" t="str">
        <f t="shared" si="231"/>
        <v>small batch</v>
      </c>
      <c r="S2451" s="10">
        <f t="shared" si="232"/>
        <v>41973.184201388889</v>
      </c>
      <c r="T2451" s="10">
        <f t="shared" si="233"/>
        <v>41943.142534722225</v>
      </c>
    </row>
    <row r="2452" spans="1:20"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101.53353333333335</v>
      </c>
      <c r="P2452">
        <f t="shared" si="229"/>
        <v>149.31401960784314</v>
      </c>
      <c r="Q2452" s="6" t="str">
        <f t="shared" si="230"/>
        <v>food</v>
      </c>
      <c r="R2452" t="str">
        <f t="shared" si="231"/>
        <v>small batch</v>
      </c>
      <c r="S2452" s="10">
        <f t="shared" si="232"/>
        <v>41940.132638888892</v>
      </c>
      <c r="T2452" s="10">
        <f t="shared" si="233"/>
        <v>41902.07240740741</v>
      </c>
    </row>
    <row r="2453" spans="1:20"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115.45</v>
      </c>
      <c r="P2453">
        <f t="shared" si="229"/>
        <v>62.06989247311828</v>
      </c>
      <c r="Q2453" s="6" t="str">
        <f t="shared" si="230"/>
        <v>food</v>
      </c>
      <c r="R2453" t="str">
        <f t="shared" si="231"/>
        <v>small batch</v>
      </c>
      <c r="S2453" s="10">
        <f t="shared" si="232"/>
        <v>42799.908449074079</v>
      </c>
      <c r="T2453" s="10">
        <f t="shared" si="233"/>
        <v>42779.908449074079</v>
      </c>
    </row>
    <row r="2454" spans="1:20"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133.5</v>
      </c>
      <c r="P2454">
        <f t="shared" si="229"/>
        <v>53.4</v>
      </c>
      <c r="Q2454" s="6" t="str">
        <f t="shared" si="230"/>
        <v>food</v>
      </c>
      <c r="R2454" t="str">
        <f t="shared" si="231"/>
        <v>small batch</v>
      </c>
      <c r="S2454" s="10">
        <f t="shared" si="232"/>
        <v>42367.958333333328</v>
      </c>
      <c r="T2454" s="10">
        <f t="shared" si="233"/>
        <v>42338.84375</v>
      </c>
    </row>
    <row r="2455" spans="1:20"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154.69999999999999</v>
      </c>
      <c r="P2455">
        <f t="shared" si="229"/>
        <v>69.268656716417908</v>
      </c>
      <c r="Q2455" s="6" t="str">
        <f t="shared" si="230"/>
        <v>food</v>
      </c>
      <c r="R2455" t="str">
        <f t="shared" si="231"/>
        <v>small batch</v>
      </c>
      <c r="S2455" s="10">
        <f t="shared" si="232"/>
        <v>42768.692233796297</v>
      </c>
      <c r="T2455" s="10">
        <f t="shared" si="233"/>
        <v>42738.692233796297</v>
      </c>
    </row>
    <row r="2456" spans="1:20"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100.84571428571429</v>
      </c>
      <c r="P2456">
        <f t="shared" si="229"/>
        <v>271.50769230769231</v>
      </c>
      <c r="Q2456" s="6" t="str">
        <f t="shared" si="230"/>
        <v>food</v>
      </c>
      <c r="R2456" t="str">
        <f t="shared" si="231"/>
        <v>small batch</v>
      </c>
      <c r="S2456" s="10">
        <f t="shared" si="232"/>
        <v>42805.201481481476</v>
      </c>
      <c r="T2456" s="10">
        <f t="shared" si="233"/>
        <v>42770.201481481476</v>
      </c>
    </row>
    <row r="2457" spans="1:20"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f t="shared" si="229"/>
        <v>34.125</v>
      </c>
      <c r="Q2457" s="6" t="str">
        <f t="shared" si="230"/>
        <v>food</v>
      </c>
      <c r="R2457" t="str">
        <f t="shared" si="231"/>
        <v>small batch</v>
      </c>
      <c r="S2457" s="10">
        <f t="shared" si="232"/>
        <v>42480.781828703708</v>
      </c>
      <c r="T2457" s="10">
        <f t="shared" si="233"/>
        <v>42452.781828703708</v>
      </c>
    </row>
    <row r="2458" spans="1:20"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180.86666666666667</v>
      </c>
      <c r="P2458">
        <f t="shared" si="229"/>
        <v>40.492537313432834</v>
      </c>
      <c r="Q2458" s="6" t="str">
        <f t="shared" si="230"/>
        <v>food</v>
      </c>
      <c r="R2458" t="str">
        <f t="shared" si="231"/>
        <v>small batch</v>
      </c>
      <c r="S2458" s="10">
        <f t="shared" si="232"/>
        <v>42791.961099537039</v>
      </c>
      <c r="T2458" s="10">
        <f t="shared" si="233"/>
        <v>42761.961099537039</v>
      </c>
    </row>
    <row r="2459" spans="1:20"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102.30434782608695</v>
      </c>
      <c r="P2459">
        <f t="shared" si="229"/>
        <v>189.75806451612902</v>
      </c>
      <c r="Q2459" s="6" t="str">
        <f t="shared" si="230"/>
        <v>food</v>
      </c>
      <c r="R2459" t="str">
        <f t="shared" si="231"/>
        <v>small batch</v>
      </c>
      <c r="S2459" s="10">
        <f t="shared" si="232"/>
        <v>42453.560833333337</v>
      </c>
      <c r="T2459" s="10">
        <f t="shared" si="233"/>
        <v>42423.602500000001</v>
      </c>
    </row>
    <row r="2460" spans="1:20"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110.17999999999999</v>
      </c>
      <c r="P2460">
        <f t="shared" si="229"/>
        <v>68.862499999999997</v>
      </c>
      <c r="Q2460" s="6" t="str">
        <f t="shared" si="230"/>
        <v>food</v>
      </c>
      <c r="R2460" t="str">
        <f t="shared" si="231"/>
        <v>small batch</v>
      </c>
      <c r="S2460" s="10">
        <f t="shared" si="232"/>
        <v>42530.791666666672</v>
      </c>
      <c r="T2460" s="10">
        <f t="shared" si="233"/>
        <v>42495.871736111112</v>
      </c>
    </row>
    <row r="2461" spans="1:20"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102.25</v>
      </c>
      <c r="P2461">
        <f t="shared" si="229"/>
        <v>108.77659574468085</v>
      </c>
      <c r="Q2461" s="6" t="str">
        <f t="shared" si="230"/>
        <v>food</v>
      </c>
      <c r="R2461" t="str">
        <f t="shared" si="231"/>
        <v>small batch</v>
      </c>
      <c r="S2461" s="10">
        <f t="shared" si="232"/>
        <v>42452.595891203702</v>
      </c>
      <c r="T2461" s="10">
        <f t="shared" si="233"/>
        <v>42407.637557870374</v>
      </c>
    </row>
    <row r="2462" spans="1:20"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100.78823529411764</v>
      </c>
      <c r="P2462">
        <f t="shared" si="229"/>
        <v>125.98529411764706</v>
      </c>
      <c r="Q2462" s="6" t="str">
        <f t="shared" si="230"/>
        <v>food</v>
      </c>
      <c r="R2462" t="str">
        <f t="shared" si="231"/>
        <v>small batch</v>
      </c>
      <c r="S2462" s="10">
        <f t="shared" si="232"/>
        <v>42738.178472222222</v>
      </c>
      <c r="T2462" s="10">
        <f t="shared" si="233"/>
        <v>42704.187118055561</v>
      </c>
    </row>
    <row r="2463" spans="1:20"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103.8</v>
      </c>
      <c r="P2463">
        <f t="shared" si="229"/>
        <v>90.523255813953483</v>
      </c>
      <c r="Q2463" s="6" t="str">
        <f t="shared" si="230"/>
        <v>music</v>
      </c>
      <c r="R2463" t="str">
        <f t="shared" si="231"/>
        <v>indie rock</v>
      </c>
      <c r="S2463" s="10">
        <f t="shared" si="232"/>
        <v>40817.125</v>
      </c>
      <c r="T2463" s="10">
        <f t="shared" si="233"/>
        <v>40784.012696759259</v>
      </c>
    </row>
    <row r="2464" spans="1:20"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110.70833333333334</v>
      </c>
      <c r="P2464">
        <f t="shared" si="229"/>
        <v>28.880434782608695</v>
      </c>
      <c r="Q2464" s="6" t="str">
        <f t="shared" si="230"/>
        <v>music</v>
      </c>
      <c r="R2464" t="str">
        <f t="shared" si="231"/>
        <v>indie rock</v>
      </c>
      <c r="S2464" s="10">
        <f t="shared" si="232"/>
        <v>41109.186296296299</v>
      </c>
      <c r="T2464" s="10">
        <f t="shared" si="233"/>
        <v>41089.186296296299</v>
      </c>
    </row>
    <row r="2465" spans="1: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116.25000000000001</v>
      </c>
      <c r="P2465">
        <f t="shared" si="229"/>
        <v>31</v>
      </c>
      <c r="Q2465" s="6" t="str">
        <f t="shared" si="230"/>
        <v>music</v>
      </c>
      <c r="R2465" t="str">
        <f t="shared" si="231"/>
        <v>indie rock</v>
      </c>
      <c r="S2465" s="10">
        <f t="shared" si="232"/>
        <v>41380.791666666664</v>
      </c>
      <c r="T2465" s="10">
        <f t="shared" si="233"/>
        <v>41341.111400462964</v>
      </c>
    </row>
    <row r="2466" spans="1:20"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111.1</v>
      </c>
      <c r="P2466">
        <f t="shared" si="229"/>
        <v>51.674418604651166</v>
      </c>
      <c r="Q2466" s="6" t="str">
        <f t="shared" si="230"/>
        <v>music</v>
      </c>
      <c r="R2466" t="str">
        <f t="shared" si="231"/>
        <v>indie rock</v>
      </c>
      <c r="S2466" s="10">
        <f t="shared" si="232"/>
        <v>42277.811805555553</v>
      </c>
      <c r="T2466" s="10">
        <f t="shared" si="233"/>
        <v>42248.90042824074</v>
      </c>
    </row>
    <row r="2467" spans="1:20"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180.14285714285714</v>
      </c>
      <c r="P2467">
        <f t="shared" si="229"/>
        <v>26.270833333333332</v>
      </c>
      <c r="Q2467" s="6" t="str">
        <f t="shared" si="230"/>
        <v>music</v>
      </c>
      <c r="R2467" t="str">
        <f t="shared" si="231"/>
        <v>indie rock</v>
      </c>
      <c r="S2467" s="10">
        <f t="shared" si="232"/>
        <v>41175.719305555554</v>
      </c>
      <c r="T2467" s="10">
        <f t="shared" si="233"/>
        <v>41145.719305555554</v>
      </c>
    </row>
    <row r="2468" spans="1:20"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f t="shared" si="229"/>
        <v>48.07692307692308</v>
      </c>
      <c r="Q2468" s="6" t="str">
        <f t="shared" si="230"/>
        <v>music</v>
      </c>
      <c r="R2468" t="str">
        <f t="shared" si="231"/>
        <v>indie rock</v>
      </c>
      <c r="S2468" s="10">
        <f t="shared" si="232"/>
        <v>41403.102465277778</v>
      </c>
      <c r="T2468" s="10">
        <f t="shared" si="233"/>
        <v>41373.102465277778</v>
      </c>
    </row>
    <row r="2469" spans="1:20" ht="30"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118.5</v>
      </c>
      <c r="P2469">
        <f t="shared" si="229"/>
        <v>27.558139534883722</v>
      </c>
      <c r="Q2469" s="6" t="str">
        <f t="shared" si="230"/>
        <v>music</v>
      </c>
      <c r="R2469" t="str">
        <f t="shared" si="231"/>
        <v>indie rock</v>
      </c>
      <c r="S2469" s="10">
        <f t="shared" si="232"/>
        <v>41039.708333333336</v>
      </c>
      <c r="T2469" s="10">
        <f t="shared" si="233"/>
        <v>41025.874201388891</v>
      </c>
    </row>
    <row r="2470" spans="1:20"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107.21700000000001</v>
      </c>
      <c r="P2470">
        <f t="shared" si="229"/>
        <v>36.97137931034483</v>
      </c>
      <c r="Q2470" s="6" t="str">
        <f t="shared" si="230"/>
        <v>music</v>
      </c>
      <c r="R2470" t="str">
        <f t="shared" si="231"/>
        <v>indie rock</v>
      </c>
      <c r="S2470" s="10">
        <f t="shared" si="232"/>
        <v>41210.208333333336</v>
      </c>
      <c r="T2470" s="10">
        <f t="shared" si="233"/>
        <v>41174.154178240737</v>
      </c>
    </row>
    <row r="2471" spans="1:20"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113.66666666666667</v>
      </c>
      <c r="P2471">
        <f t="shared" si="229"/>
        <v>29.021276595744681</v>
      </c>
      <c r="Q2471" s="6" t="str">
        <f t="shared" si="230"/>
        <v>music</v>
      </c>
      <c r="R2471" t="str">
        <f t="shared" si="231"/>
        <v>indie rock</v>
      </c>
      <c r="S2471" s="10">
        <f t="shared" si="232"/>
        <v>40582.429733796293</v>
      </c>
      <c r="T2471" s="10">
        <f t="shared" si="233"/>
        <v>40557.429733796293</v>
      </c>
    </row>
    <row r="2472" spans="1:20"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103.16400000000002</v>
      </c>
      <c r="P2472">
        <f t="shared" si="229"/>
        <v>28.65666666666667</v>
      </c>
      <c r="Q2472" s="6" t="str">
        <f t="shared" si="230"/>
        <v>music</v>
      </c>
      <c r="R2472" t="str">
        <f t="shared" si="231"/>
        <v>indie rock</v>
      </c>
      <c r="S2472" s="10">
        <f t="shared" si="232"/>
        <v>41053.07471064815</v>
      </c>
      <c r="T2472" s="10">
        <f t="shared" si="233"/>
        <v>41023.07471064815</v>
      </c>
    </row>
    <row r="2473" spans="1:20"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f t="shared" si="229"/>
        <v>37.647058823529413</v>
      </c>
      <c r="Q2473" s="6" t="str">
        <f t="shared" si="230"/>
        <v>music</v>
      </c>
      <c r="R2473" t="str">
        <f t="shared" si="231"/>
        <v>indie rock</v>
      </c>
      <c r="S2473" s="10">
        <f t="shared" si="232"/>
        <v>40933.992962962962</v>
      </c>
      <c r="T2473" s="10">
        <f t="shared" si="233"/>
        <v>40893.992962962962</v>
      </c>
    </row>
    <row r="2474" spans="1:20"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135.76026666666667</v>
      </c>
      <c r="P2474">
        <f t="shared" si="229"/>
        <v>97.904038461538462</v>
      </c>
      <c r="Q2474" s="6" t="str">
        <f t="shared" si="230"/>
        <v>music</v>
      </c>
      <c r="R2474" t="str">
        <f t="shared" si="231"/>
        <v>indie rock</v>
      </c>
      <c r="S2474" s="10">
        <f t="shared" si="232"/>
        <v>40425.043749999997</v>
      </c>
      <c r="T2474" s="10">
        <f t="shared" si="233"/>
        <v>40354.11550925926</v>
      </c>
    </row>
    <row r="2475" spans="1:20"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f t="shared" si="229"/>
        <v>42.553191489361701</v>
      </c>
      <c r="Q2475" s="6" t="str">
        <f t="shared" si="230"/>
        <v>music</v>
      </c>
      <c r="R2475" t="str">
        <f t="shared" si="231"/>
        <v>indie rock</v>
      </c>
      <c r="S2475" s="10">
        <f t="shared" si="232"/>
        <v>41223.790150462963</v>
      </c>
      <c r="T2475" s="10">
        <f t="shared" si="233"/>
        <v>41193.748483796298</v>
      </c>
    </row>
    <row r="2476" spans="1:20"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100.00360000000002</v>
      </c>
      <c r="P2476">
        <f t="shared" si="229"/>
        <v>131.58368421052631</v>
      </c>
      <c r="Q2476" s="6" t="str">
        <f t="shared" si="230"/>
        <v>music</v>
      </c>
      <c r="R2476" t="str">
        <f t="shared" si="231"/>
        <v>indie rock</v>
      </c>
      <c r="S2476" s="10">
        <f t="shared" si="232"/>
        <v>40462.011296296296</v>
      </c>
      <c r="T2476" s="10">
        <f t="shared" si="233"/>
        <v>40417.011296296296</v>
      </c>
    </row>
    <row r="2477" spans="1:20"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104.71999999999998</v>
      </c>
      <c r="P2477">
        <f t="shared" si="229"/>
        <v>32.320987654320987</v>
      </c>
      <c r="Q2477" s="6" t="str">
        <f t="shared" si="230"/>
        <v>music</v>
      </c>
      <c r="R2477" t="str">
        <f t="shared" si="231"/>
        <v>indie rock</v>
      </c>
      <c r="S2477" s="10">
        <f t="shared" si="232"/>
        <v>40369.916666666664</v>
      </c>
      <c r="T2477" s="10">
        <f t="shared" si="233"/>
        <v>40310.287673611114</v>
      </c>
    </row>
    <row r="2478" spans="1:20"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105.02249999999999</v>
      </c>
      <c r="P2478">
        <f t="shared" si="229"/>
        <v>61.103999999999999</v>
      </c>
      <c r="Q2478" s="6" t="str">
        <f t="shared" si="230"/>
        <v>music</v>
      </c>
      <c r="R2478" t="str">
        <f t="shared" si="231"/>
        <v>indie rock</v>
      </c>
      <c r="S2478" s="10">
        <f t="shared" si="232"/>
        <v>41946.370023148149</v>
      </c>
      <c r="T2478" s="10">
        <f t="shared" si="233"/>
        <v>41913.328356481477</v>
      </c>
    </row>
    <row r="2479" spans="1:20"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171.33333333333334</v>
      </c>
      <c r="P2479">
        <f t="shared" si="229"/>
        <v>31.341463414634145</v>
      </c>
      <c r="Q2479" s="6" t="str">
        <f t="shared" si="230"/>
        <v>music</v>
      </c>
      <c r="R2479" t="str">
        <f t="shared" si="231"/>
        <v>indie rock</v>
      </c>
      <c r="S2479" s="10">
        <f t="shared" si="232"/>
        <v>41133.691493055558</v>
      </c>
      <c r="T2479" s="10">
        <f t="shared" si="233"/>
        <v>41088.691493055558</v>
      </c>
    </row>
    <row r="2480" spans="1:20"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127.49999999999999</v>
      </c>
      <c r="P2480">
        <f t="shared" si="229"/>
        <v>129.1139240506329</v>
      </c>
      <c r="Q2480" s="6" t="str">
        <f t="shared" si="230"/>
        <v>music</v>
      </c>
      <c r="R2480" t="str">
        <f t="shared" si="231"/>
        <v>indie rock</v>
      </c>
      <c r="S2480" s="10">
        <f t="shared" si="232"/>
        <v>41287.950381944444</v>
      </c>
      <c r="T2480" s="10">
        <f t="shared" si="233"/>
        <v>41257.950381944444</v>
      </c>
    </row>
    <row r="2481" spans="1:20"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133.44333333333333</v>
      </c>
      <c r="P2481">
        <f t="shared" si="229"/>
        <v>25.020624999999999</v>
      </c>
      <c r="Q2481" s="6" t="str">
        <f t="shared" si="230"/>
        <v>music</v>
      </c>
      <c r="R2481" t="str">
        <f t="shared" si="231"/>
        <v>indie rock</v>
      </c>
      <c r="S2481" s="10">
        <f t="shared" si="232"/>
        <v>41118.083333333336</v>
      </c>
      <c r="T2481" s="10">
        <f t="shared" si="233"/>
        <v>41107.726782407408</v>
      </c>
    </row>
    <row r="2482" spans="1:20"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f t="shared" si="229"/>
        <v>250</v>
      </c>
      <c r="Q2482" s="6" t="str">
        <f t="shared" si="230"/>
        <v>music</v>
      </c>
      <c r="R2482" t="str">
        <f t="shared" si="231"/>
        <v>indie rock</v>
      </c>
      <c r="S2482" s="10">
        <f t="shared" si="232"/>
        <v>42287.936157407406</v>
      </c>
      <c r="T2482" s="10">
        <f t="shared" si="233"/>
        <v>42227.936157407406</v>
      </c>
    </row>
    <row r="2483" spans="1:20"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112.91099999999999</v>
      </c>
      <c r="P2483">
        <f t="shared" si="229"/>
        <v>47.541473684210523</v>
      </c>
      <c r="Q2483" s="6" t="str">
        <f t="shared" si="230"/>
        <v>music</v>
      </c>
      <c r="R2483" t="str">
        <f t="shared" si="231"/>
        <v>indie rock</v>
      </c>
      <c r="S2483" s="10">
        <f t="shared" si="232"/>
        <v>41029.645925925928</v>
      </c>
      <c r="T2483" s="10">
        <f t="shared" si="233"/>
        <v>40999.645925925928</v>
      </c>
    </row>
    <row r="2484" spans="1:20"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100.1</v>
      </c>
      <c r="P2484">
        <f t="shared" si="229"/>
        <v>40.04</v>
      </c>
      <c r="Q2484" s="6" t="str">
        <f t="shared" si="230"/>
        <v>music</v>
      </c>
      <c r="R2484" t="str">
        <f t="shared" si="231"/>
        <v>indie rock</v>
      </c>
      <c r="S2484" s="10">
        <f t="shared" si="232"/>
        <v>40756.782210648147</v>
      </c>
      <c r="T2484" s="10">
        <f t="shared" si="233"/>
        <v>40711.782210648147</v>
      </c>
    </row>
    <row r="2485" spans="1:20"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113.72727272727272</v>
      </c>
      <c r="P2485">
        <f t="shared" si="229"/>
        <v>65.84210526315789</v>
      </c>
      <c r="Q2485" s="6" t="str">
        <f t="shared" si="230"/>
        <v>music</v>
      </c>
      <c r="R2485" t="str">
        <f t="shared" si="231"/>
        <v>indie rock</v>
      </c>
      <c r="S2485" s="10">
        <f t="shared" si="232"/>
        <v>41030.708368055559</v>
      </c>
      <c r="T2485" s="10">
        <f t="shared" si="233"/>
        <v>40970.750034722223</v>
      </c>
    </row>
    <row r="2486" spans="1:20"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119.31742857142855</v>
      </c>
      <c r="P2486">
        <f t="shared" si="229"/>
        <v>46.401222222222216</v>
      </c>
      <c r="Q2486" s="6" t="str">
        <f t="shared" si="230"/>
        <v>music</v>
      </c>
      <c r="R2486" t="str">
        <f t="shared" si="231"/>
        <v>indie rock</v>
      </c>
      <c r="S2486" s="10">
        <f t="shared" si="232"/>
        <v>40801.916701388887</v>
      </c>
      <c r="T2486" s="10">
        <f t="shared" si="233"/>
        <v>40771.916701388887</v>
      </c>
    </row>
    <row r="2487" spans="1:20"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103.25</v>
      </c>
      <c r="P2487">
        <f t="shared" si="229"/>
        <v>50.365853658536587</v>
      </c>
      <c r="Q2487" s="6" t="str">
        <f t="shared" si="230"/>
        <v>music</v>
      </c>
      <c r="R2487" t="str">
        <f t="shared" si="231"/>
        <v>indie rock</v>
      </c>
      <c r="S2487" s="10">
        <f t="shared" si="232"/>
        <v>40828.998599537037</v>
      </c>
      <c r="T2487" s="10">
        <f t="shared" si="233"/>
        <v>40793.998599537037</v>
      </c>
    </row>
    <row r="2488" spans="1:20"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265.66666666666669</v>
      </c>
      <c r="P2488">
        <f t="shared" si="229"/>
        <v>26.566666666666666</v>
      </c>
      <c r="Q2488" s="6" t="str">
        <f t="shared" si="230"/>
        <v>music</v>
      </c>
      <c r="R2488" t="str">
        <f t="shared" si="231"/>
        <v>indie rock</v>
      </c>
      <c r="S2488" s="10">
        <f t="shared" si="232"/>
        <v>41021.708055555559</v>
      </c>
      <c r="T2488" s="10">
        <f t="shared" si="233"/>
        <v>40991.708055555559</v>
      </c>
    </row>
    <row r="2489" spans="1:20"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100.05066666666667</v>
      </c>
      <c r="P2489">
        <f t="shared" si="229"/>
        <v>39.493684210526318</v>
      </c>
      <c r="Q2489" s="6" t="str">
        <f t="shared" si="230"/>
        <v>music</v>
      </c>
      <c r="R2489" t="str">
        <f t="shared" si="231"/>
        <v>indie rock</v>
      </c>
      <c r="S2489" s="10">
        <f t="shared" si="232"/>
        <v>41056.083298611113</v>
      </c>
      <c r="T2489" s="10">
        <f t="shared" si="233"/>
        <v>41026.083298611113</v>
      </c>
    </row>
    <row r="2490" spans="1:20"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106.69999999999999</v>
      </c>
      <c r="P2490">
        <f t="shared" si="229"/>
        <v>49.246153846153845</v>
      </c>
      <c r="Q2490" s="6" t="str">
        <f t="shared" si="230"/>
        <v>music</v>
      </c>
      <c r="R2490" t="str">
        <f t="shared" si="231"/>
        <v>indie rock</v>
      </c>
      <c r="S2490" s="10">
        <f t="shared" si="232"/>
        <v>40863.674861111111</v>
      </c>
      <c r="T2490" s="10">
        <f t="shared" si="233"/>
        <v>40833.633194444446</v>
      </c>
    </row>
    <row r="2491" spans="1:20"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133.67142857142858</v>
      </c>
      <c r="P2491">
        <f t="shared" si="229"/>
        <v>62.38</v>
      </c>
      <c r="Q2491" s="6" t="str">
        <f t="shared" si="230"/>
        <v>music</v>
      </c>
      <c r="R2491" t="str">
        <f t="shared" si="231"/>
        <v>indie rock</v>
      </c>
      <c r="S2491" s="10">
        <f t="shared" si="232"/>
        <v>41403.690266203703</v>
      </c>
      <c r="T2491" s="10">
        <f t="shared" si="233"/>
        <v>41373.690266203703</v>
      </c>
    </row>
    <row r="2492" spans="1:20"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121.39999999999999</v>
      </c>
      <c r="P2492">
        <f t="shared" si="229"/>
        <v>37.9375</v>
      </c>
      <c r="Q2492" s="6" t="str">
        <f t="shared" si="230"/>
        <v>music</v>
      </c>
      <c r="R2492" t="str">
        <f t="shared" si="231"/>
        <v>indie rock</v>
      </c>
      <c r="S2492" s="10">
        <f t="shared" si="232"/>
        <v>41083.227731481478</v>
      </c>
      <c r="T2492" s="10">
        <f t="shared" si="233"/>
        <v>41023.227731481478</v>
      </c>
    </row>
    <row r="2493" spans="1:20"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103.2</v>
      </c>
      <c r="P2493">
        <f t="shared" si="229"/>
        <v>51.6</v>
      </c>
      <c r="Q2493" s="6" t="str">
        <f t="shared" si="230"/>
        <v>music</v>
      </c>
      <c r="R2493" t="str">
        <f t="shared" si="231"/>
        <v>indie rock</v>
      </c>
      <c r="S2493" s="10">
        <f t="shared" si="232"/>
        <v>40559.07708333333</v>
      </c>
      <c r="T2493" s="10">
        <f t="shared" si="233"/>
        <v>40542.839282407411</v>
      </c>
    </row>
    <row r="2494" spans="1:20"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f t="shared" si="229"/>
        <v>27.777777777777779</v>
      </c>
      <c r="Q2494" s="6" t="str">
        <f t="shared" si="230"/>
        <v>music</v>
      </c>
      <c r="R2494" t="str">
        <f t="shared" si="231"/>
        <v>indie rock</v>
      </c>
      <c r="S2494" s="10">
        <f t="shared" si="232"/>
        <v>41076.415972222225</v>
      </c>
      <c r="T2494" s="10">
        <f t="shared" si="233"/>
        <v>41024.985972222225</v>
      </c>
    </row>
    <row r="2495" spans="1:20"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128.69999999999999</v>
      </c>
      <c r="P2495">
        <f t="shared" si="229"/>
        <v>99.382239382239376</v>
      </c>
      <c r="Q2495" s="6" t="str">
        <f t="shared" si="230"/>
        <v>music</v>
      </c>
      <c r="R2495" t="str">
        <f t="shared" si="231"/>
        <v>indie rock</v>
      </c>
      <c r="S2495" s="10">
        <f t="shared" si="232"/>
        <v>41393.168287037035</v>
      </c>
      <c r="T2495" s="10">
        <f t="shared" si="233"/>
        <v>41348.168287037035</v>
      </c>
    </row>
    <row r="2496" spans="1:20"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101.00533333333333</v>
      </c>
      <c r="P2496">
        <f t="shared" si="229"/>
        <v>38.848205128205123</v>
      </c>
      <c r="Q2496" s="6" t="str">
        <f t="shared" si="230"/>
        <v>music</v>
      </c>
      <c r="R2496" t="str">
        <f t="shared" si="231"/>
        <v>indie rock</v>
      </c>
      <c r="S2496" s="10">
        <f t="shared" si="232"/>
        <v>41052.645185185182</v>
      </c>
      <c r="T2496" s="10">
        <f t="shared" si="233"/>
        <v>41022.645185185182</v>
      </c>
    </row>
    <row r="2497" spans="1:20"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127.53666666666665</v>
      </c>
      <c r="P2497">
        <f t="shared" si="229"/>
        <v>45.548809523809524</v>
      </c>
      <c r="Q2497" s="6" t="str">
        <f t="shared" si="230"/>
        <v>music</v>
      </c>
      <c r="R2497" t="str">
        <f t="shared" si="231"/>
        <v>indie rock</v>
      </c>
      <c r="S2497" s="10">
        <f t="shared" si="232"/>
        <v>41066.946469907409</v>
      </c>
      <c r="T2497" s="10">
        <f t="shared" si="233"/>
        <v>41036.946469907409</v>
      </c>
    </row>
    <row r="2498" spans="1:20"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28"/>
        <v>100</v>
      </c>
      <c r="P2498">
        <f t="shared" si="229"/>
        <v>600</v>
      </c>
      <c r="Q2498" s="6" t="str">
        <f t="shared" si="230"/>
        <v>music</v>
      </c>
      <c r="R2498" t="str">
        <f t="shared" si="231"/>
        <v>indie rock</v>
      </c>
      <c r="S2498" s="10">
        <f t="shared" si="232"/>
        <v>41362.954768518517</v>
      </c>
      <c r="T2498" s="10">
        <f t="shared" si="233"/>
        <v>41327.996435185189</v>
      </c>
    </row>
    <row r="2499" spans="1:20"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4">E2499/D2499 * 100</f>
        <v>112.7715</v>
      </c>
      <c r="P2499">
        <f t="shared" ref="P2499:P2562" si="235">E2499/L2499</f>
        <v>80.551071428571419</v>
      </c>
      <c r="Q2499" s="6" t="str">
        <f t="shared" ref="Q2499:Q2562" si="236">LEFT(N2499, SEARCH("/",N2499,1) - 1)</f>
        <v>music</v>
      </c>
      <c r="R2499" t="str">
        <f t="shared" ref="R2499:R2562" si="237">RIGHT(N2499, LEN(N2499) - SEARCH("/",N2499,1) )</f>
        <v>indie rock</v>
      </c>
      <c r="S2499" s="10">
        <f t="shared" ref="S2499:S2562" si="238">(((I2499/60)/60)/24) + DATE(1970,1,1)</f>
        <v>40760.878912037035</v>
      </c>
      <c r="T2499" s="10">
        <f t="shared" ref="T2499:T2562" si="239">(((J2499/60)/60)/24) + DATE(1970,1,1)</f>
        <v>40730.878912037035</v>
      </c>
    </row>
    <row r="2500" spans="1:20"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105.60000000000001</v>
      </c>
      <c r="P2500">
        <f t="shared" si="235"/>
        <v>52.8</v>
      </c>
      <c r="Q2500" s="6" t="str">
        <f t="shared" si="236"/>
        <v>music</v>
      </c>
      <c r="R2500" t="str">
        <f t="shared" si="237"/>
        <v>indie rock</v>
      </c>
      <c r="S2500" s="10">
        <f t="shared" si="238"/>
        <v>42031.967442129629</v>
      </c>
      <c r="T2500" s="10">
        <f t="shared" si="239"/>
        <v>42017.967442129629</v>
      </c>
    </row>
    <row r="2501" spans="1:20"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202.625</v>
      </c>
      <c r="P2501">
        <f t="shared" si="235"/>
        <v>47.676470588235297</v>
      </c>
      <c r="Q2501" s="6" t="str">
        <f t="shared" si="236"/>
        <v>music</v>
      </c>
      <c r="R2501" t="str">
        <f t="shared" si="237"/>
        <v>indie rock</v>
      </c>
      <c r="S2501" s="10">
        <f t="shared" si="238"/>
        <v>41274.75</v>
      </c>
      <c r="T2501" s="10">
        <f t="shared" si="239"/>
        <v>41226.648576388885</v>
      </c>
    </row>
    <row r="2502" spans="1:20"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113.33333333333333</v>
      </c>
      <c r="P2502">
        <f t="shared" si="235"/>
        <v>23.448275862068964</v>
      </c>
      <c r="Q2502" s="6" t="str">
        <f t="shared" si="236"/>
        <v>music</v>
      </c>
      <c r="R2502" t="str">
        <f t="shared" si="237"/>
        <v>indie rock</v>
      </c>
      <c r="S2502" s="10">
        <f t="shared" si="238"/>
        <v>41083.772858796299</v>
      </c>
      <c r="T2502" s="10">
        <f t="shared" si="239"/>
        <v>41053.772858796299</v>
      </c>
    </row>
    <row r="2503" spans="1:20"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2.5545454545454547</v>
      </c>
      <c r="P2503">
        <f t="shared" si="235"/>
        <v>40.142857142857146</v>
      </c>
      <c r="Q2503" s="6" t="str">
        <f t="shared" si="236"/>
        <v>food</v>
      </c>
      <c r="R2503" t="str">
        <f t="shared" si="237"/>
        <v>restaurants</v>
      </c>
      <c r="S2503" s="10">
        <f t="shared" si="238"/>
        <v>42274.776666666665</v>
      </c>
      <c r="T2503" s="10">
        <f t="shared" si="239"/>
        <v>42244.776666666665</v>
      </c>
    </row>
    <row r="2504" spans="1:20"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7.8181818181818186E-2</v>
      </c>
      <c r="P2504">
        <f t="shared" si="235"/>
        <v>17.2</v>
      </c>
      <c r="Q2504" s="6" t="str">
        <f t="shared" si="236"/>
        <v>food</v>
      </c>
      <c r="R2504" t="str">
        <f t="shared" si="237"/>
        <v>restaurants</v>
      </c>
      <c r="S2504" s="10">
        <f t="shared" si="238"/>
        <v>41903.825439814813</v>
      </c>
      <c r="T2504" s="10">
        <f t="shared" si="239"/>
        <v>41858.825439814813</v>
      </c>
    </row>
    <row r="2505" spans="1:20"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t="e">
        <f t="shared" si="235"/>
        <v>#DIV/0!</v>
      </c>
      <c r="Q2505" s="6" t="str">
        <f t="shared" si="236"/>
        <v>food</v>
      </c>
      <c r="R2505" t="str">
        <f t="shared" si="237"/>
        <v>restaurants</v>
      </c>
      <c r="S2505" s="10">
        <f t="shared" si="238"/>
        <v>42528.879166666666</v>
      </c>
      <c r="T2505" s="10">
        <f t="shared" si="239"/>
        <v>42498.899398148147</v>
      </c>
    </row>
    <row r="2506" spans="1:20"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t="e">
        <f t="shared" si="235"/>
        <v>#DIV/0!</v>
      </c>
      <c r="Q2506" s="6" t="str">
        <f t="shared" si="236"/>
        <v>food</v>
      </c>
      <c r="R2506" t="str">
        <f t="shared" si="237"/>
        <v>restaurants</v>
      </c>
      <c r="S2506" s="10">
        <f t="shared" si="238"/>
        <v>41958.057106481487</v>
      </c>
      <c r="T2506" s="10">
        <f t="shared" si="239"/>
        <v>41928.015439814815</v>
      </c>
    </row>
    <row r="2507" spans="1:20"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t="e">
        <f t="shared" si="235"/>
        <v>#DIV/0!</v>
      </c>
      <c r="Q2507" s="6" t="str">
        <f t="shared" si="236"/>
        <v>food</v>
      </c>
      <c r="R2507" t="str">
        <f t="shared" si="237"/>
        <v>restaurants</v>
      </c>
      <c r="S2507" s="10">
        <f t="shared" si="238"/>
        <v>42077.014074074075</v>
      </c>
      <c r="T2507" s="10">
        <f t="shared" si="239"/>
        <v>42047.05574074074</v>
      </c>
    </row>
    <row r="2508" spans="1:20"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0.6</v>
      </c>
      <c r="P2508">
        <f t="shared" si="235"/>
        <v>15</v>
      </c>
      <c r="Q2508" s="6" t="str">
        <f t="shared" si="236"/>
        <v>food</v>
      </c>
      <c r="R2508" t="str">
        <f t="shared" si="237"/>
        <v>restaurants</v>
      </c>
      <c r="S2508" s="10">
        <f t="shared" si="238"/>
        <v>42280.875</v>
      </c>
      <c r="T2508" s="10">
        <f t="shared" si="239"/>
        <v>42258.297094907408</v>
      </c>
    </row>
    <row r="2509" spans="1: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t="e">
        <f t="shared" si="235"/>
        <v>#DIV/0!</v>
      </c>
      <c r="Q2509" s="6" t="str">
        <f t="shared" si="236"/>
        <v>food</v>
      </c>
      <c r="R2509" t="str">
        <f t="shared" si="237"/>
        <v>restaurants</v>
      </c>
      <c r="S2509" s="10">
        <f t="shared" si="238"/>
        <v>42135.072962962964</v>
      </c>
      <c r="T2509" s="10">
        <f t="shared" si="239"/>
        <v>42105.072962962964</v>
      </c>
    </row>
    <row r="2510" spans="1:20"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t="e">
        <f t="shared" si="235"/>
        <v>#DIV/0!</v>
      </c>
      <c r="Q2510" s="6" t="str">
        <f t="shared" si="236"/>
        <v>food</v>
      </c>
      <c r="R2510" t="str">
        <f t="shared" si="237"/>
        <v>restaurants</v>
      </c>
      <c r="S2510" s="10">
        <f t="shared" si="238"/>
        <v>41865.951782407406</v>
      </c>
      <c r="T2510" s="10">
        <f t="shared" si="239"/>
        <v>41835.951782407406</v>
      </c>
    </row>
    <row r="2511" spans="1:20"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1.0526315789473684</v>
      </c>
      <c r="P2511">
        <f t="shared" si="235"/>
        <v>35.714285714285715</v>
      </c>
      <c r="Q2511" s="6" t="str">
        <f t="shared" si="236"/>
        <v>food</v>
      </c>
      <c r="R2511" t="str">
        <f t="shared" si="237"/>
        <v>restaurants</v>
      </c>
      <c r="S2511" s="10">
        <f t="shared" si="238"/>
        <v>42114.767928240741</v>
      </c>
      <c r="T2511" s="10">
        <f t="shared" si="239"/>
        <v>42058.809594907405</v>
      </c>
    </row>
    <row r="2512" spans="1:20"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0.15</v>
      </c>
      <c r="P2512">
        <f t="shared" si="235"/>
        <v>37.5</v>
      </c>
      <c r="Q2512" s="6" t="str">
        <f t="shared" si="236"/>
        <v>food</v>
      </c>
      <c r="R2512" t="str">
        <f t="shared" si="237"/>
        <v>restaurants</v>
      </c>
      <c r="S2512" s="10">
        <f t="shared" si="238"/>
        <v>42138.997361111105</v>
      </c>
      <c r="T2512" s="10">
        <f t="shared" si="239"/>
        <v>42078.997361111105</v>
      </c>
    </row>
    <row r="2513" spans="1:20"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t="e">
        <f t="shared" si="235"/>
        <v>#DIV/0!</v>
      </c>
      <c r="Q2513" s="6" t="str">
        <f t="shared" si="236"/>
        <v>food</v>
      </c>
      <c r="R2513" t="str">
        <f t="shared" si="237"/>
        <v>restaurants</v>
      </c>
      <c r="S2513" s="10">
        <f t="shared" si="238"/>
        <v>42401.446909722217</v>
      </c>
      <c r="T2513" s="10">
        <f t="shared" si="239"/>
        <v>42371.446909722217</v>
      </c>
    </row>
    <row r="2514" spans="1:20"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t="e">
        <f t="shared" si="235"/>
        <v>#DIV/0!</v>
      </c>
      <c r="Q2514" s="6" t="str">
        <f t="shared" si="236"/>
        <v>food</v>
      </c>
      <c r="R2514" t="str">
        <f t="shared" si="237"/>
        <v>restaurants</v>
      </c>
      <c r="S2514" s="10">
        <f t="shared" si="238"/>
        <v>41986.876863425925</v>
      </c>
      <c r="T2514" s="10">
        <f t="shared" si="239"/>
        <v>41971.876863425925</v>
      </c>
    </row>
    <row r="2515" spans="1:20"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t="e">
        <f t="shared" si="235"/>
        <v>#DIV/0!</v>
      </c>
      <c r="Q2515" s="6" t="str">
        <f t="shared" si="236"/>
        <v>food</v>
      </c>
      <c r="R2515" t="str">
        <f t="shared" si="237"/>
        <v>restaurants</v>
      </c>
      <c r="S2515" s="10">
        <f t="shared" si="238"/>
        <v>42792.00681712963</v>
      </c>
      <c r="T2515" s="10">
        <f t="shared" si="239"/>
        <v>42732.00681712963</v>
      </c>
    </row>
    <row r="2516" spans="1:20"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1.7500000000000002</v>
      </c>
      <c r="P2516">
        <f t="shared" si="235"/>
        <v>52.5</v>
      </c>
      <c r="Q2516" s="6" t="str">
        <f t="shared" si="236"/>
        <v>food</v>
      </c>
      <c r="R2516" t="str">
        <f t="shared" si="237"/>
        <v>restaurants</v>
      </c>
      <c r="S2516" s="10">
        <f t="shared" si="238"/>
        <v>41871.389780092592</v>
      </c>
      <c r="T2516" s="10">
        <f t="shared" si="239"/>
        <v>41854.389780092592</v>
      </c>
    </row>
    <row r="2517" spans="1:20"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18.600000000000001</v>
      </c>
      <c r="P2517">
        <f t="shared" si="235"/>
        <v>77.5</v>
      </c>
      <c r="Q2517" s="6" t="str">
        <f t="shared" si="236"/>
        <v>food</v>
      </c>
      <c r="R2517" t="str">
        <f t="shared" si="237"/>
        <v>restaurants</v>
      </c>
      <c r="S2517" s="10">
        <f t="shared" si="238"/>
        <v>42057.839733796296</v>
      </c>
      <c r="T2517" s="10">
        <f t="shared" si="239"/>
        <v>42027.839733796296</v>
      </c>
    </row>
    <row r="2518" spans="1:20"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t="e">
        <f t="shared" si="235"/>
        <v>#DIV/0!</v>
      </c>
      <c r="Q2518" s="6" t="str">
        <f t="shared" si="236"/>
        <v>food</v>
      </c>
      <c r="R2518" t="str">
        <f t="shared" si="237"/>
        <v>restaurants</v>
      </c>
      <c r="S2518" s="10">
        <f t="shared" si="238"/>
        <v>41972.6950462963</v>
      </c>
      <c r="T2518" s="10">
        <f t="shared" si="239"/>
        <v>41942.653379629628</v>
      </c>
    </row>
    <row r="2519" spans="1:20"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9.8166666666666664</v>
      </c>
      <c r="P2519">
        <f t="shared" si="235"/>
        <v>53.545454545454547</v>
      </c>
      <c r="Q2519" s="6" t="str">
        <f t="shared" si="236"/>
        <v>food</v>
      </c>
      <c r="R2519" t="str">
        <f t="shared" si="237"/>
        <v>restaurants</v>
      </c>
      <c r="S2519" s="10">
        <f t="shared" si="238"/>
        <v>42082.760763888888</v>
      </c>
      <c r="T2519" s="10">
        <f t="shared" si="239"/>
        <v>42052.802430555559</v>
      </c>
    </row>
    <row r="2520" spans="1:20"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t="e">
        <f t="shared" si="235"/>
        <v>#DIV/0!</v>
      </c>
      <c r="Q2520" s="6" t="str">
        <f t="shared" si="236"/>
        <v>food</v>
      </c>
      <c r="R2520" t="str">
        <f t="shared" si="237"/>
        <v>restaurants</v>
      </c>
      <c r="S2520" s="10">
        <f t="shared" si="238"/>
        <v>41956.722546296296</v>
      </c>
      <c r="T2520" s="10">
        <f t="shared" si="239"/>
        <v>41926.680879629632</v>
      </c>
    </row>
    <row r="2521" spans="1:20"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4.3333333333333335E-2</v>
      </c>
      <c r="P2521">
        <f t="shared" si="235"/>
        <v>16.25</v>
      </c>
      <c r="Q2521" s="6" t="str">
        <f t="shared" si="236"/>
        <v>food</v>
      </c>
      <c r="R2521" t="str">
        <f t="shared" si="237"/>
        <v>restaurants</v>
      </c>
      <c r="S2521" s="10">
        <f t="shared" si="238"/>
        <v>41839.155138888891</v>
      </c>
      <c r="T2521" s="10">
        <f t="shared" si="239"/>
        <v>41809.155138888891</v>
      </c>
    </row>
    <row r="2522" spans="1:20"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t="e">
        <f t="shared" si="235"/>
        <v>#DIV/0!</v>
      </c>
      <c r="Q2522" s="6" t="str">
        <f t="shared" si="236"/>
        <v>food</v>
      </c>
      <c r="R2522" t="str">
        <f t="shared" si="237"/>
        <v>restaurants</v>
      </c>
      <c r="S2522" s="10">
        <f t="shared" si="238"/>
        <v>42658.806249999994</v>
      </c>
      <c r="T2522" s="10">
        <f t="shared" si="239"/>
        <v>42612.600520833337</v>
      </c>
    </row>
    <row r="2523" spans="1:20"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109.48792</v>
      </c>
      <c r="P2523">
        <f t="shared" si="235"/>
        <v>103.68174242424243</v>
      </c>
      <c r="Q2523" s="6" t="str">
        <f t="shared" si="236"/>
        <v>music</v>
      </c>
      <c r="R2523" t="str">
        <f t="shared" si="237"/>
        <v>classical music</v>
      </c>
      <c r="S2523" s="10">
        <f t="shared" si="238"/>
        <v>42290.967835648145</v>
      </c>
      <c r="T2523" s="10">
        <f t="shared" si="239"/>
        <v>42269.967835648145</v>
      </c>
    </row>
    <row r="2524" spans="1:20"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f t="shared" si="235"/>
        <v>185.18518518518519</v>
      </c>
      <c r="Q2524" s="6" t="str">
        <f t="shared" si="236"/>
        <v>music</v>
      </c>
      <c r="R2524" t="str">
        <f t="shared" si="237"/>
        <v>classical music</v>
      </c>
      <c r="S2524" s="10">
        <f t="shared" si="238"/>
        <v>42482.619444444441</v>
      </c>
      <c r="T2524" s="10">
        <f t="shared" si="239"/>
        <v>42460.573611111111</v>
      </c>
    </row>
    <row r="2525" spans="1:20"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156.44444444444446</v>
      </c>
      <c r="P2525">
        <f t="shared" si="235"/>
        <v>54.153846153846153</v>
      </c>
      <c r="Q2525" s="6" t="str">
        <f t="shared" si="236"/>
        <v>music</v>
      </c>
      <c r="R2525" t="str">
        <f t="shared" si="237"/>
        <v>classical music</v>
      </c>
      <c r="S2525" s="10">
        <f t="shared" si="238"/>
        <v>41961.017268518524</v>
      </c>
      <c r="T2525" s="10">
        <f t="shared" si="239"/>
        <v>41930.975601851853</v>
      </c>
    </row>
    <row r="2526" spans="1:20"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101.6</v>
      </c>
      <c r="P2526">
        <f t="shared" si="235"/>
        <v>177.2093023255814</v>
      </c>
      <c r="Q2526" s="6" t="str">
        <f t="shared" si="236"/>
        <v>music</v>
      </c>
      <c r="R2526" t="str">
        <f t="shared" si="237"/>
        <v>classical music</v>
      </c>
      <c r="S2526" s="10">
        <f t="shared" si="238"/>
        <v>41994.1875</v>
      </c>
      <c r="T2526" s="10">
        <f t="shared" si="239"/>
        <v>41961.807372685187</v>
      </c>
    </row>
    <row r="2527" spans="1:20"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100.325</v>
      </c>
      <c r="P2527">
        <f t="shared" si="235"/>
        <v>100.325</v>
      </c>
      <c r="Q2527" s="6" t="str">
        <f t="shared" si="236"/>
        <v>music</v>
      </c>
      <c r="R2527" t="str">
        <f t="shared" si="237"/>
        <v>classical music</v>
      </c>
      <c r="S2527" s="10">
        <f t="shared" si="238"/>
        <v>41088.844571759262</v>
      </c>
      <c r="T2527" s="10">
        <f t="shared" si="239"/>
        <v>41058.844571759262</v>
      </c>
    </row>
    <row r="2528" spans="1:20"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112.94999999999999</v>
      </c>
      <c r="P2528">
        <f t="shared" si="235"/>
        <v>136.90909090909091</v>
      </c>
      <c r="Q2528" s="6" t="str">
        <f t="shared" si="236"/>
        <v>music</v>
      </c>
      <c r="R2528" t="str">
        <f t="shared" si="237"/>
        <v>classical music</v>
      </c>
      <c r="S2528" s="10">
        <f t="shared" si="238"/>
        <v>41981.207638888889</v>
      </c>
      <c r="T2528" s="10">
        <f t="shared" si="239"/>
        <v>41953.091134259259</v>
      </c>
    </row>
    <row r="2529" spans="1:20"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102.125</v>
      </c>
      <c r="P2529">
        <f t="shared" si="235"/>
        <v>57.535211267605632</v>
      </c>
      <c r="Q2529" s="6" t="str">
        <f t="shared" si="236"/>
        <v>music</v>
      </c>
      <c r="R2529" t="str">
        <f t="shared" si="237"/>
        <v>classical music</v>
      </c>
      <c r="S2529" s="10">
        <f t="shared" si="238"/>
        <v>41565.165972222225</v>
      </c>
      <c r="T2529" s="10">
        <f t="shared" si="239"/>
        <v>41546.75105324074</v>
      </c>
    </row>
    <row r="2530" spans="1:20"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107.24974999999999</v>
      </c>
      <c r="P2530">
        <f t="shared" si="235"/>
        <v>52.962839506172834</v>
      </c>
      <c r="Q2530" s="6" t="str">
        <f t="shared" si="236"/>
        <v>music</v>
      </c>
      <c r="R2530" t="str">
        <f t="shared" si="237"/>
        <v>classical music</v>
      </c>
      <c r="S2530" s="10">
        <f t="shared" si="238"/>
        <v>42236.458333333328</v>
      </c>
      <c r="T2530" s="10">
        <f t="shared" si="239"/>
        <v>42217.834525462968</v>
      </c>
    </row>
    <row r="2531" spans="1:2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104.28333333333333</v>
      </c>
      <c r="P2531">
        <f t="shared" si="235"/>
        <v>82.328947368421055</v>
      </c>
      <c r="Q2531" s="6" t="str">
        <f t="shared" si="236"/>
        <v>music</v>
      </c>
      <c r="R2531" t="str">
        <f t="shared" si="237"/>
        <v>classical music</v>
      </c>
      <c r="S2531" s="10">
        <f t="shared" si="238"/>
        <v>40993.0390625</v>
      </c>
      <c r="T2531" s="10">
        <f t="shared" si="239"/>
        <v>40948.080729166664</v>
      </c>
    </row>
    <row r="2532" spans="1:20"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f t="shared" si="235"/>
        <v>135.41666666666666</v>
      </c>
      <c r="Q2532" s="6" t="str">
        <f t="shared" si="236"/>
        <v>music</v>
      </c>
      <c r="R2532" t="str">
        <f t="shared" si="237"/>
        <v>classical music</v>
      </c>
      <c r="S2532" s="10">
        <f t="shared" si="238"/>
        <v>42114.201388888891</v>
      </c>
      <c r="T2532" s="10">
        <f t="shared" si="239"/>
        <v>42081.864641203705</v>
      </c>
    </row>
    <row r="2533" spans="1:20"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100.4</v>
      </c>
      <c r="P2533">
        <f t="shared" si="235"/>
        <v>74.06557377049181</v>
      </c>
      <c r="Q2533" s="6" t="str">
        <f t="shared" si="236"/>
        <v>music</v>
      </c>
      <c r="R2533" t="str">
        <f t="shared" si="237"/>
        <v>classical music</v>
      </c>
      <c r="S2533" s="10">
        <f t="shared" si="238"/>
        <v>42231.165972222225</v>
      </c>
      <c r="T2533" s="10">
        <f t="shared" si="239"/>
        <v>42208.680023148147</v>
      </c>
    </row>
    <row r="2534" spans="1:20"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126.125</v>
      </c>
      <c r="P2534">
        <f t="shared" si="235"/>
        <v>84.083333333333329</v>
      </c>
      <c r="Q2534" s="6" t="str">
        <f t="shared" si="236"/>
        <v>music</v>
      </c>
      <c r="R2534" t="str">
        <f t="shared" si="237"/>
        <v>classical music</v>
      </c>
      <c r="S2534" s="10">
        <f t="shared" si="238"/>
        <v>41137.849143518521</v>
      </c>
      <c r="T2534" s="10">
        <f t="shared" si="239"/>
        <v>41107.849143518521</v>
      </c>
    </row>
    <row r="2535" spans="1:20"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110.66666666666667</v>
      </c>
      <c r="P2535">
        <f t="shared" si="235"/>
        <v>61.029411764705884</v>
      </c>
      <c r="Q2535" s="6" t="str">
        <f t="shared" si="236"/>
        <v>music</v>
      </c>
      <c r="R2535" t="str">
        <f t="shared" si="237"/>
        <v>classical music</v>
      </c>
      <c r="S2535" s="10">
        <f t="shared" si="238"/>
        <v>41334.750787037039</v>
      </c>
      <c r="T2535" s="10">
        <f t="shared" si="239"/>
        <v>41304.751284722224</v>
      </c>
    </row>
    <row r="2536" spans="1:20"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f t="shared" si="235"/>
        <v>150</v>
      </c>
      <c r="Q2536" s="6" t="str">
        <f t="shared" si="236"/>
        <v>music</v>
      </c>
      <c r="R2536" t="str">
        <f t="shared" si="237"/>
        <v>classical music</v>
      </c>
      <c r="S2536" s="10">
        <f t="shared" si="238"/>
        <v>40179.25</v>
      </c>
      <c r="T2536" s="10">
        <f t="shared" si="239"/>
        <v>40127.700370370374</v>
      </c>
    </row>
    <row r="2537" spans="1: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103.77499999999999</v>
      </c>
      <c r="P2537">
        <f t="shared" si="235"/>
        <v>266.08974358974359</v>
      </c>
      <c r="Q2537" s="6" t="str">
        <f t="shared" si="236"/>
        <v>music</v>
      </c>
      <c r="R2537" t="str">
        <f t="shared" si="237"/>
        <v>classical music</v>
      </c>
      <c r="S2537" s="10">
        <f t="shared" si="238"/>
        <v>41974.832696759258</v>
      </c>
      <c r="T2537" s="10">
        <f t="shared" si="239"/>
        <v>41943.791030092594</v>
      </c>
    </row>
    <row r="2538" spans="1:20"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115.99999999999999</v>
      </c>
      <c r="P2538">
        <f t="shared" si="235"/>
        <v>7.25</v>
      </c>
      <c r="Q2538" s="6" t="str">
        <f t="shared" si="236"/>
        <v>music</v>
      </c>
      <c r="R2538" t="str">
        <f t="shared" si="237"/>
        <v>classical music</v>
      </c>
      <c r="S2538" s="10">
        <f t="shared" si="238"/>
        <v>41485.106087962966</v>
      </c>
      <c r="T2538" s="10">
        <f t="shared" si="239"/>
        <v>41464.106087962966</v>
      </c>
    </row>
    <row r="2539" spans="1:20"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110.00000000000001</v>
      </c>
      <c r="P2539">
        <f t="shared" si="235"/>
        <v>100</v>
      </c>
      <c r="Q2539" s="6" t="str">
        <f t="shared" si="236"/>
        <v>music</v>
      </c>
      <c r="R2539" t="str">
        <f t="shared" si="237"/>
        <v>classical music</v>
      </c>
      <c r="S2539" s="10">
        <f t="shared" si="238"/>
        <v>40756.648784722223</v>
      </c>
      <c r="T2539" s="10">
        <f t="shared" si="239"/>
        <v>40696.648784722223</v>
      </c>
    </row>
    <row r="2540" spans="1:20"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113.01761111111111</v>
      </c>
      <c r="P2540">
        <f t="shared" si="235"/>
        <v>109.96308108108107</v>
      </c>
      <c r="Q2540" s="6" t="str">
        <f t="shared" si="236"/>
        <v>music</v>
      </c>
      <c r="R2540" t="str">
        <f t="shared" si="237"/>
        <v>classical music</v>
      </c>
      <c r="S2540" s="10">
        <f t="shared" si="238"/>
        <v>41329.207638888889</v>
      </c>
      <c r="T2540" s="10">
        <f t="shared" si="239"/>
        <v>41298.509965277779</v>
      </c>
    </row>
    <row r="2541" spans="1:20"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100.25</v>
      </c>
      <c r="P2541">
        <f t="shared" si="235"/>
        <v>169.91525423728814</v>
      </c>
      <c r="Q2541" s="6" t="str">
        <f t="shared" si="236"/>
        <v>music</v>
      </c>
      <c r="R2541" t="str">
        <f t="shared" si="237"/>
        <v>classical music</v>
      </c>
      <c r="S2541" s="10">
        <f t="shared" si="238"/>
        <v>42037.902222222227</v>
      </c>
      <c r="T2541" s="10">
        <f t="shared" si="239"/>
        <v>41977.902222222227</v>
      </c>
    </row>
    <row r="2542" spans="1:20"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103.4</v>
      </c>
      <c r="P2542">
        <f t="shared" si="235"/>
        <v>95.740740740740748</v>
      </c>
      <c r="Q2542" s="6" t="str">
        <f t="shared" si="236"/>
        <v>music</v>
      </c>
      <c r="R2542" t="str">
        <f t="shared" si="237"/>
        <v>classical music</v>
      </c>
      <c r="S2542" s="10">
        <f t="shared" si="238"/>
        <v>40845.675011574072</v>
      </c>
      <c r="T2542" s="10">
        <f t="shared" si="239"/>
        <v>40785.675011574072</v>
      </c>
    </row>
    <row r="2543" spans="1:20"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107.02857142857142</v>
      </c>
      <c r="P2543">
        <f t="shared" si="235"/>
        <v>59.460317460317462</v>
      </c>
      <c r="Q2543" s="6" t="str">
        <f t="shared" si="236"/>
        <v>music</v>
      </c>
      <c r="R2543" t="str">
        <f t="shared" si="237"/>
        <v>classical music</v>
      </c>
      <c r="S2543" s="10">
        <f t="shared" si="238"/>
        <v>41543.449282407404</v>
      </c>
      <c r="T2543" s="10">
        <f t="shared" si="239"/>
        <v>41483.449282407404</v>
      </c>
    </row>
    <row r="2544" spans="1:20"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103.57142857142858</v>
      </c>
      <c r="P2544">
        <f t="shared" si="235"/>
        <v>55.769230769230766</v>
      </c>
      <c r="Q2544" s="6" t="str">
        <f t="shared" si="236"/>
        <v>music</v>
      </c>
      <c r="R2544" t="str">
        <f t="shared" si="237"/>
        <v>classical music</v>
      </c>
      <c r="S2544" s="10">
        <f t="shared" si="238"/>
        <v>41548.165972222225</v>
      </c>
      <c r="T2544" s="10">
        <f t="shared" si="239"/>
        <v>41509.426585648151</v>
      </c>
    </row>
    <row r="2545" spans="1:20"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156.4</v>
      </c>
      <c r="P2545">
        <f t="shared" si="235"/>
        <v>30.076923076923077</v>
      </c>
      <c r="Q2545" s="6" t="str">
        <f t="shared" si="236"/>
        <v>music</v>
      </c>
      <c r="R2545" t="str">
        <f t="shared" si="237"/>
        <v>classical music</v>
      </c>
      <c r="S2545" s="10">
        <f t="shared" si="238"/>
        <v>40545.125</v>
      </c>
      <c r="T2545" s="10">
        <f t="shared" si="239"/>
        <v>40514.107615740737</v>
      </c>
    </row>
    <row r="2546" spans="1:20"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100.82</v>
      </c>
      <c r="P2546">
        <f t="shared" si="235"/>
        <v>88.438596491228068</v>
      </c>
      <c r="Q2546" s="6" t="str">
        <f t="shared" si="236"/>
        <v>music</v>
      </c>
      <c r="R2546" t="str">
        <f t="shared" si="237"/>
        <v>classical music</v>
      </c>
      <c r="S2546" s="10">
        <f t="shared" si="238"/>
        <v>41098.520474537036</v>
      </c>
      <c r="T2546" s="10">
        <f t="shared" si="239"/>
        <v>41068.520474537036</v>
      </c>
    </row>
    <row r="2547" spans="1:20"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195.3</v>
      </c>
      <c r="P2547">
        <f t="shared" si="235"/>
        <v>64.032786885245898</v>
      </c>
      <c r="Q2547" s="6" t="str">
        <f t="shared" si="236"/>
        <v>music</v>
      </c>
      <c r="R2547" t="str">
        <f t="shared" si="237"/>
        <v>classical music</v>
      </c>
      <c r="S2547" s="10">
        <f t="shared" si="238"/>
        <v>42062.020833333328</v>
      </c>
      <c r="T2547" s="10">
        <f t="shared" si="239"/>
        <v>42027.13817129629</v>
      </c>
    </row>
    <row r="2548" spans="1:20"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111.71428571428572</v>
      </c>
      <c r="P2548">
        <f t="shared" si="235"/>
        <v>60.153846153846153</v>
      </c>
      <c r="Q2548" s="6" t="str">
        <f t="shared" si="236"/>
        <v>music</v>
      </c>
      <c r="R2548" t="str">
        <f t="shared" si="237"/>
        <v>classical music</v>
      </c>
      <c r="S2548" s="10">
        <f t="shared" si="238"/>
        <v>41552.208333333336</v>
      </c>
      <c r="T2548" s="10">
        <f t="shared" si="239"/>
        <v>41524.858553240738</v>
      </c>
    </row>
    <row r="2549" spans="1:20"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119.85454545454546</v>
      </c>
      <c r="P2549">
        <f t="shared" si="235"/>
        <v>49.194029850746269</v>
      </c>
      <c r="Q2549" s="6" t="str">
        <f t="shared" si="236"/>
        <v>music</v>
      </c>
      <c r="R2549" t="str">
        <f t="shared" si="237"/>
        <v>classical music</v>
      </c>
      <c r="S2549" s="10">
        <f t="shared" si="238"/>
        <v>41003.731516203705</v>
      </c>
      <c r="T2549" s="10">
        <f t="shared" si="239"/>
        <v>40973.773182870369</v>
      </c>
    </row>
    <row r="2550" spans="1:20"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101.85</v>
      </c>
      <c r="P2550">
        <f t="shared" si="235"/>
        <v>165.16216216216216</v>
      </c>
      <c r="Q2550" s="6" t="str">
        <f t="shared" si="236"/>
        <v>music</v>
      </c>
      <c r="R2550" t="str">
        <f t="shared" si="237"/>
        <v>classical music</v>
      </c>
      <c r="S2550" s="10">
        <f t="shared" si="238"/>
        <v>42643.185416666667</v>
      </c>
      <c r="T2550" s="10">
        <f t="shared" si="239"/>
        <v>42618.625428240746</v>
      </c>
    </row>
    <row r="2551" spans="1:20"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102.80254777070064</v>
      </c>
      <c r="P2551">
        <f t="shared" si="235"/>
        <v>43.621621621621621</v>
      </c>
      <c r="Q2551" s="6" t="str">
        <f t="shared" si="236"/>
        <v>music</v>
      </c>
      <c r="R2551" t="str">
        <f t="shared" si="237"/>
        <v>classical music</v>
      </c>
      <c r="S2551" s="10">
        <f t="shared" si="238"/>
        <v>41425.708333333336</v>
      </c>
      <c r="T2551" s="10">
        <f t="shared" si="239"/>
        <v>41390.757754629631</v>
      </c>
    </row>
    <row r="2552" spans="1:20"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100.84615384615385</v>
      </c>
      <c r="P2552">
        <f t="shared" si="235"/>
        <v>43.7</v>
      </c>
      <c r="Q2552" s="6" t="str">
        <f t="shared" si="236"/>
        <v>music</v>
      </c>
      <c r="R2552" t="str">
        <f t="shared" si="237"/>
        <v>classical music</v>
      </c>
      <c r="S2552" s="10">
        <f t="shared" si="238"/>
        <v>42285.165972222225</v>
      </c>
      <c r="T2552" s="10">
        <f t="shared" si="239"/>
        <v>42228.634328703702</v>
      </c>
    </row>
    <row r="2553" spans="1:20"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102.73469387755102</v>
      </c>
      <c r="P2553">
        <f t="shared" si="235"/>
        <v>67.419642857142861</v>
      </c>
      <c r="Q2553" s="6" t="str">
        <f t="shared" si="236"/>
        <v>music</v>
      </c>
      <c r="R2553" t="str">
        <f t="shared" si="237"/>
        <v>classical music</v>
      </c>
      <c r="S2553" s="10">
        <f t="shared" si="238"/>
        <v>40989.866666666669</v>
      </c>
      <c r="T2553" s="10">
        <f t="shared" si="239"/>
        <v>40961.252141203702</v>
      </c>
    </row>
    <row r="2554" spans="1:20"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106.5</v>
      </c>
      <c r="P2554">
        <f t="shared" si="235"/>
        <v>177.5</v>
      </c>
      <c r="Q2554" s="6" t="str">
        <f t="shared" si="236"/>
        <v>music</v>
      </c>
      <c r="R2554" t="str">
        <f t="shared" si="237"/>
        <v>classical music</v>
      </c>
      <c r="S2554" s="10">
        <f t="shared" si="238"/>
        <v>42799.809965277775</v>
      </c>
      <c r="T2554" s="10">
        <f t="shared" si="239"/>
        <v>42769.809965277775</v>
      </c>
    </row>
    <row r="2555" spans="1:20"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155.53333333333333</v>
      </c>
      <c r="P2555">
        <f t="shared" si="235"/>
        <v>38.883333333333333</v>
      </c>
      <c r="Q2555" s="6" t="str">
        <f t="shared" si="236"/>
        <v>music</v>
      </c>
      <c r="R2555" t="str">
        <f t="shared" si="237"/>
        <v>classical music</v>
      </c>
      <c r="S2555" s="10">
        <f t="shared" si="238"/>
        <v>41173.199155092596</v>
      </c>
      <c r="T2555" s="10">
        <f t="shared" si="239"/>
        <v>41113.199155092596</v>
      </c>
    </row>
    <row r="2556" spans="1:20"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122.8</v>
      </c>
      <c r="P2556">
        <f t="shared" si="235"/>
        <v>54.985074626865675</v>
      </c>
      <c r="Q2556" s="6" t="str">
        <f t="shared" si="236"/>
        <v>music</v>
      </c>
      <c r="R2556" t="str">
        <f t="shared" si="237"/>
        <v>classical music</v>
      </c>
      <c r="S2556" s="10">
        <f t="shared" si="238"/>
        <v>42156.165972222225</v>
      </c>
      <c r="T2556" s="10">
        <f t="shared" si="239"/>
        <v>42125.078275462962</v>
      </c>
    </row>
    <row r="2557" spans="1:20"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107.35</v>
      </c>
      <c r="P2557">
        <f t="shared" si="235"/>
        <v>61.342857142857142</v>
      </c>
      <c r="Q2557" s="6" t="str">
        <f t="shared" si="236"/>
        <v>music</v>
      </c>
      <c r="R2557" t="str">
        <f t="shared" si="237"/>
        <v>classical music</v>
      </c>
      <c r="S2557" s="10">
        <f t="shared" si="238"/>
        <v>41057.655011574076</v>
      </c>
      <c r="T2557" s="10">
        <f t="shared" si="239"/>
        <v>41026.655011574076</v>
      </c>
    </row>
    <row r="2558" spans="1:20"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105.50335570469798</v>
      </c>
      <c r="P2558">
        <f t="shared" si="235"/>
        <v>23.117647058823529</v>
      </c>
      <c r="Q2558" s="6" t="str">
        <f t="shared" si="236"/>
        <v>music</v>
      </c>
      <c r="R2558" t="str">
        <f t="shared" si="237"/>
        <v>classical music</v>
      </c>
      <c r="S2558" s="10">
        <f t="shared" si="238"/>
        <v>41267.991400462961</v>
      </c>
      <c r="T2558" s="10">
        <f t="shared" si="239"/>
        <v>41222.991400462961</v>
      </c>
    </row>
    <row r="2559" spans="1:20"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118.44444444444444</v>
      </c>
      <c r="P2559">
        <f t="shared" si="235"/>
        <v>29.611111111111111</v>
      </c>
      <c r="Q2559" s="6" t="str">
        <f t="shared" si="236"/>
        <v>music</v>
      </c>
      <c r="R2559" t="str">
        <f t="shared" si="237"/>
        <v>classical music</v>
      </c>
      <c r="S2559" s="10">
        <f t="shared" si="238"/>
        <v>41774.745208333334</v>
      </c>
      <c r="T2559" s="10">
        <f t="shared" si="239"/>
        <v>41744.745208333334</v>
      </c>
    </row>
    <row r="2560" spans="1:20"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108.88</v>
      </c>
      <c r="P2560">
        <f t="shared" si="235"/>
        <v>75.611111111111114</v>
      </c>
      <c r="Q2560" s="6" t="str">
        <f t="shared" si="236"/>
        <v>music</v>
      </c>
      <c r="R2560" t="str">
        <f t="shared" si="237"/>
        <v>classical music</v>
      </c>
      <c r="S2560" s="10">
        <f t="shared" si="238"/>
        <v>42125.582638888889</v>
      </c>
      <c r="T2560" s="10">
        <f t="shared" si="239"/>
        <v>42093.860023148154</v>
      </c>
    </row>
    <row r="2561" spans="1:20"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111.25</v>
      </c>
      <c r="P2561">
        <f t="shared" si="235"/>
        <v>35.6</v>
      </c>
      <c r="Q2561" s="6" t="str">
        <f t="shared" si="236"/>
        <v>music</v>
      </c>
      <c r="R2561" t="str">
        <f t="shared" si="237"/>
        <v>classical music</v>
      </c>
      <c r="S2561" s="10">
        <f t="shared" si="238"/>
        <v>40862.817361111112</v>
      </c>
      <c r="T2561" s="10">
        <f t="shared" si="239"/>
        <v>40829.873657407406</v>
      </c>
    </row>
    <row r="2562" spans="1:20"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4"/>
        <v>100.1</v>
      </c>
      <c r="P2562">
        <f t="shared" si="235"/>
        <v>143</v>
      </c>
      <c r="Q2562" s="6" t="str">
        <f t="shared" si="236"/>
        <v>music</v>
      </c>
      <c r="R2562" t="str">
        <f t="shared" si="237"/>
        <v>classical music</v>
      </c>
      <c r="S2562" s="10">
        <f t="shared" si="238"/>
        <v>42069.951087962967</v>
      </c>
      <c r="T2562" s="10">
        <f t="shared" si="239"/>
        <v>42039.951087962967</v>
      </c>
    </row>
    <row r="2563" spans="1:20"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0">E2563/D2563 * 100</f>
        <v>0</v>
      </c>
      <c r="P2563" t="e">
        <f t="shared" ref="P2563:P2626" si="241">E2563/L2563</f>
        <v>#DIV/0!</v>
      </c>
      <c r="Q2563" s="6" t="str">
        <f t="shared" ref="Q2563:Q2626" si="242">LEFT(N2563, SEARCH("/",N2563,1) - 1)</f>
        <v>food</v>
      </c>
      <c r="R2563" t="str">
        <f t="shared" ref="R2563:R2626" si="243">RIGHT(N2563, LEN(N2563) - SEARCH("/",N2563,1) )</f>
        <v>food trucks</v>
      </c>
      <c r="S2563" s="10">
        <f t="shared" ref="S2563:S2626" si="244">(((I2563/60)/60)/24) + DATE(1970,1,1)</f>
        <v>42290.528807870374</v>
      </c>
      <c r="T2563" s="10">
        <f t="shared" ref="T2563:T2626" si="245">(((J2563/60)/60)/24) + DATE(1970,1,1)</f>
        <v>42260.528807870374</v>
      </c>
    </row>
    <row r="2564" spans="1:20"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0.75</v>
      </c>
      <c r="P2564">
        <f t="shared" si="241"/>
        <v>25</v>
      </c>
      <c r="Q2564" s="6" t="str">
        <f t="shared" si="242"/>
        <v>food</v>
      </c>
      <c r="R2564" t="str">
        <f t="shared" si="243"/>
        <v>food trucks</v>
      </c>
      <c r="S2564" s="10">
        <f t="shared" si="244"/>
        <v>42654.524756944447</v>
      </c>
      <c r="T2564" s="10">
        <f t="shared" si="245"/>
        <v>42594.524756944447</v>
      </c>
    </row>
    <row r="2565" spans="1:20"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t="e">
        <f t="shared" si="241"/>
        <v>#DIV/0!</v>
      </c>
      <c r="Q2565" s="6" t="str">
        <f t="shared" si="242"/>
        <v>food</v>
      </c>
      <c r="R2565" t="str">
        <f t="shared" si="243"/>
        <v>food trucks</v>
      </c>
      <c r="S2565" s="10">
        <f t="shared" si="244"/>
        <v>42215.139479166668</v>
      </c>
      <c r="T2565" s="10">
        <f t="shared" si="245"/>
        <v>42155.139479166668</v>
      </c>
    </row>
    <row r="2566" spans="1:20"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t="e">
        <f t="shared" si="241"/>
        <v>#DIV/0!</v>
      </c>
      <c r="Q2566" s="6" t="str">
        <f t="shared" si="242"/>
        <v>food</v>
      </c>
      <c r="R2566" t="str">
        <f t="shared" si="243"/>
        <v>food trucks</v>
      </c>
      <c r="S2566" s="10">
        <f t="shared" si="244"/>
        <v>41852.040497685186</v>
      </c>
      <c r="T2566" s="10">
        <f t="shared" si="245"/>
        <v>41822.040497685186</v>
      </c>
    </row>
    <row r="2567" spans="1:20"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f t="shared" si="241"/>
        <v>100</v>
      </c>
      <c r="Q2567" s="6" t="str">
        <f t="shared" si="242"/>
        <v>food</v>
      </c>
      <c r="R2567" t="str">
        <f t="shared" si="243"/>
        <v>food trucks</v>
      </c>
      <c r="S2567" s="10">
        <f t="shared" si="244"/>
        <v>42499.868055555555</v>
      </c>
      <c r="T2567" s="10">
        <f t="shared" si="245"/>
        <v>42440.650335648148</v>
      </c>
    </row>
    <row r="2568" spans="1:20"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t="e">
        <f t="shared" si="241"/>
        <v>#DIV/0!</v>
      </c>
      <c r="Q2568" s="6" t="str">
        <f t="shared" si="242"/>
        <v>food</v>
      </c>
      <c r="R2568" t="str">
        <f t="shared" si="243"/>
        <v>food trucks</v>
      </c>
      <c r="S2568" s="10">
        <f t="shared" si="244"/>
        <v>41872.980879629627</v>
      </c>
      <c r="T2568" s="10">
        <f t="shared" si="245"/>
        <v>41842.980879629627</v>
      </c>
    </row>
    <row r="2569" spans="1:20"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0.26666666666666666</v>
      </c>
      <c r="P2569">
        <f t="shared" si="241"/>
        <v>60</v>
      </c>
      <c r="Q2569" s="6" t="str">
        <f t="shared" si="242"/>
        <v>food</v>
      </c>
      <c r="R2569" t="str">
        <f t="shared" si="243"/>
        <v>food trucks</v>
      </c>
      <c r="S2569" s="10">
        <f t="shared" si="244"/>
        <v>42117.878912037035</v>
      </c>
      <c r="T2569" s="10">
        <f t="shared" si="245"/>
        <v>42087.878912037035</v>
      </c>
    </row>
    <row r="2570" spans="1:20"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0.5</v>
      </c>
      <c r="P2570">
        <f t="shared" si="241"/>
        <v>50</v>
      </c>
      <c r="Q2570" s="6" t="str">
        <f t="shared" si="242"/>
        <v>food</v>
      </c>
      <c r="R2570" t="str">
        <f t="shared" si="243"/>
        <v>food trucks</v>
      </c>
      <c r="S2570" s="10">
        <f t="shared" si="244"/>
        <v>42614.666597222225</v>
      </c>
      <c r="T2570" s="10">
        <f t="shared" si="245"/>
        <v>42584.666597222225</v>
      </c>
    </row>
    <row r="2571" spans="1:20"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2.2307692307692308</v>
      </c>
      <c r="P2571">
        <f t="shared" si="241"/>
        <v>72.5</v>
      </c>
      <c r="Q2571" s="6" t="str">
        <f t="shared" si="242"/>
        <v>food</v>
      </c>
      <c r="R2571" t="str">
        <f t="shared" si="243"/>
        <v>food trucks</v>
      </c>
      <c r="S2571" s="10">
        <f t="shared" si="244"/>
        <v>42264.105462962965</v>
      </c>
      <c r="T2571" s="10">
        <f t="shared" si="245"/>
        <v>42234.105462962965</v>
      </c>
    </row>
    <row r="2572" spans="1:20"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0.84285714285714297</v>
      </c>
      <c r="P2572">
        <f t="shared" si="241"/>
        <v>29.5</v>
      </c>
      <c r="Q2572" s="6" t="str">
        <f t="shared" si="242"/>
        <v>food</v>
      </c>
      <c r="R2572" t="str">
        <f t="shared" si="243"/>
        <v>food trucks</v>
      </c>
      <c r="S2572" s="10">
        <f t="shared" si="244"/>
        <v>42774.903182870374</v>
      </c>
      <c r="T2572" s="10">
        <f t="shared" si="245"/>
        <v>42744.903182870374</v>
      </c>
    </row>
    <row r="2573" spans="1:20"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0.25</v>
      </c>
      <c r="P2573">
        <f t="shared" si="241"/>
        <v>62.5</v>
      </c>
      <c r="Q2573" s="6" t="str">
        <f t="shared" si="242"/>
        <v>food</v>
      </c>
      <c r="R2573" t="str">
        <f t="shared" si="243"/>
        <v>food trucks</v>
      </c>
      <c r="S2573" s="10">
        <f t="shared" si="244"/>
        <v>42509.341678240744</v>
      </c>
      <c r="T2573" s="10">
        <f t="shared" si="245"/>
        <v>42449.341678240744</v>
      </c>
    </row>
    <row r="2574" spans="1:20"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t="e">
        <f t="shared" si="241"/>
        <v>#DIV/0!</v>
      </c>
      <c r="Q2574" s="6" t="str">
        <f t="shared" si="242"/>
        <v>food</v>
      </c>
      <c r="R2574" t="str">
        <f t="shared" si="243"/>
        <v>food trucks</v>
      </c>
      <c r="S2574" s="10">
        <f t="shared" si="244"/>
        <v>42107.119409722218</v>
      </c>
      <c r="T2574" s="10">
        <f t="shared" si="245"/>
        <v>42077.119409722218</v>
      </c>
    </row>
    <row r="2575" spans="1:20"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t="e">
        <f t="shared" si="241"/>
        <v>#DIV/0!</v>
      </c>
      <c r="Q2575" s="6" t="str">
        <f t="shared" si="242"/>
        <v>food</v>
      </c>
      <c r="R2575" t="str">
        <f t="shared" si="243"/>
        <v>food trucks</v>
      </c>
      <c r="S2575" s="10">
        <f t="shared" si="244"/>
        <v>41874.592002314814</v>
      </c>
      <c r="T2575" s="10">
        <f t="shared" si="245"/>
        <v>41829.592002314814</v>
      </c>
    </row>
    <row r="2576" spans="1:20"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t="e">
        <f t="shared" si="241"/>
        <v>#DIV/0!</v>
      </c>
      <c r="Q2576" s="6" t="str">
        <f t="shared" si="242"/>
        <v>food</v>
      </c>
      <c r="R2576" t="str">
        <f t="shared" si="243"/>
        <v>food trucks</v>
      </c>
      <c r="S2576" s="10">
        <f t="shared" si="244"/>
        <v>42508.825752314813</v>
      </c>
      <c r="T2576" s="10">
        <f t="shared" si="245"/>
        <v>42487.825752314813</v>
      </c>
    </row>
    <row r="2577" spans="1:20"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t="e">
        <f t="shared" si="241"/>
        <v>#DIV/0!</v>
      </c>
      <c r="Q2577" s="6" t="str">
        <f t="shared" si="242"/>
        <v>food</v>
      </c>
      <c r="R2577" t="str">
        <f t="shared" si="243"/>
        <v>food trucks</v>
      </c>
      <c r="S2577" s="10">
        <f t="shared" si="244"/>
        <v>42016.108726851846</v>
      </c>
      <c r="T2577" s="10">
        <f t="shared" si="245"/>
        <v>41986.108726851846</v>
      </c>
    </row>
    <row r="2578" spans="1:20"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t="e">
        <f t="shared" si="241"/>
        <v>#DIV/0!</v>
      </c>
      <c r="Q2578" s="6" t="str">
        <f t="shared" si="242"/>
        <v>food</v>
      </c>
      <c r="R2578" t="str">
        <f t="shared" si="243"/>
        <v>food trucks</v>
      </c>
      <c r="S2578" s="10">
        <f t="shared" si="244"/>
        <v>42104.968136574069</v>
      </c>
      <c r="T2578" s="10">
        <f t="shared" si="245"/>
        <v>42060.00980324074</v>
      </c>
    </row>
    <row r="2579" spans="1:20"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t="e">
        <f t="shared" si="241"/>
        <v>#DIV/0!</v>
      </c>
      <c r="Q2579" s="6" t="str">
        <f t="shared" si="242"/>
        <v>food</v>
      </c>
      <c r="R2579" t="str">
        <f t="shared" si="243"/>
        <v>food trucks</v>
      </c>
      <c r="S2579" s="10">
        <f t="shared" si="244"/>
        <v>41855.820567129631</v>
      </c>
      <c r="T2579" s="10">
        <f t="shared" si="245"/>
        <v>41830.820567129631</v>
      </c>
    </row>
    <row r="2580" spans="1:20"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t="e">
        <f t="shared" si="241"/>
        <v>#DIV/0!</v>
      </c>
      <c r="Q2580" s="6" t="str">
        <f t="shared" si="242"/>
        <v>food</v>
      </c>
      <c r="R2580" t="str">
        <f t="shared" si="243"/>
        <v>food trucks</v>
      </c>
      <c r="S2580" s="10">
        <f t="shared" si="244"/>
        <v>42286.708333333328</v>
      </c>
      <c r="T2580" s="10">
        <f t="shared" si="245"/>
        <v>42238.022905092599</v>
      </c>
    </row>
    <row r="2581" spans="1:20"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0.13849999999999998</v>
      </c>
      <c r="P2581">
        <f t="shared" si="241"/>
        <v>23.083333333333332</v>
      </c>
      <c r="Q2581" s="6" t="str">
        <f t="shared" si="242"/>
        <v>food</v>
      </c>
      <c r="R2581" t="str">
        <f t="shared" si="243"/>
        <v>food trucks</v>
      </c>
      <c r="S2581" s="10">
        <f t="shared" si="244"/>
        <v>41897.829895833333</v>
      </c>
      <c r="T2581" s="10">
        <f t="shared" si="245"/>
        <v>41837.829895833333</v>
      </c>
    </row>
    <row r="2582" spans="1:20"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0.6</v>
      </c>
      <c r="P2582">
        <f t="shared" si="241"/>
        <v>25.5</v>
      </c>
      <c r="Q2582" s="6" t="str">
        <f t="shared" si="242"/>
        <v>food</v>
      </c>
      <c r="R2582" t="str">
        <f t="shared" si="243"/>
        <v>food trucks</v>
      </c>
      <c r="S2582" s="10">
        <f t="shared" si="244"/>
        <v>42140.125</v>
      </c>
      <c r="T2582" s="10">
        <f t="shared" si="245"/>
        <v>42110.326423611114</v>
      </c>
    </row>
    <row r="2583" spans="1:20"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10.6</v>
      </c>
      <c r="P2583">
        <f t="shared" si="241"/>
        <v>48.18181818181818</v>
      </c>
      <c r="Q2583" s="6" t="str">
        <f t="shared" si="242"/>
        <v>food</v>
      </c>
      <c r="R2583" t="str">
        <f t="shared" si="243"/>
        <v>food trucks</v>
      </c>
      <c r="S2583" s="10">
        <f t="shared" si="244"/>
        <v>42324.670115740737</v>
      </c>
      <c r="T2583" s="10">
        <f t="shared" si="245"/>
        <v>42294.628449074073</v>
      </c>
    </row>
    <row r="2584" spans="1:20"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1.1111111111111111E-3</v>
      </c>
      <c r="P2584">
        <f t="shared" si="241"/>
        <v>1</v>
      </c>
      <c r="Q2584" s="6" t="str">
        <f t="shared" si="242"/>
        <v>food</v>
      </c>
      <c r="R2584" t="str">
        <f t="shared" si="243"/>
        <v>food trucks</v>
      </c>
      <c r="S2584" s="10">
        <f t="shared" si="244"/>
        <v>42672.988819444443</v>
      </c>
      <c r="T2584" s="10">
        <f t="shared" si="245"/>
        <v>42642.988819444443</v>
      </c>
    </row>
    <row r="2585" spans="1:20"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0.5</v>
      </c>
      <c r="P2585">
        <f t="shared" si="241"/>
        <v>1</v>
      </c>
      <c r="Q2585" s="6" t="str">
        <f t="shared" si="242"/>
        <v>food</v>
      </c>
      <c r="R2585" t="str">
        <f t="shared" si="243"/>
        <v>food trucks</v>
      </c>
      <c r="S2585" s="10">
        <f t="shared" si="244"/>
        <v>42079.727777777778</v>
      </c>
      <c r="T2585" s="10">
        <f t="shared" si="245"/>
        <v>42019.76944444445</v>
      </c>
    </row>
    <row r="2586" spans="1:20"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t="e">
        <f t="shared" si="241"/>
        <v>#DIV/0!</v>
      </c>
      <c r="Q2586" s="6" t="str">
        <f t="shared" si="242"/>
        <v>food</v>
      </c>
      <c r="R2586" t="str">
        <f t="shared" si="243"/>
        <v>food trucks</v>
      </c>
      <c r="S2586" s="10">
        <f t="shared" si="244"/>
        <v>42170.173252314817</v>
      </c>
      <c r="T2586" s="10">
        <f t="shared" si="245"/>
        <v>42140.173252314817</v>
      </c>
    </row>
    <row r="2587" spans="1:20"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0.16666666666666669</v>
      </c>
      <c r="P2587">
        <f t="shared" si="241"/>
        <v>50</v>
      </c>
      <c r="Q2587" s="6" t="str">
        <f t="shared" si="242"/>
        <v>food</v>
      </c>
      <c r="R2587" t="str">
        <f t="shared" si="243"/>
        <v>food trucks</v>
      </c>
      <c r="S2587" s="10">
        <f t="shared" si="244"/>
        <v>41825.963333333333</v>
      </c>
      <c r="T2587" s="10">
        <f t="shared" si="245"/>
        <v>41795.963333333333</v>
      </c>
    </row>
    <row r="2588" spans="1:20"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0.16666666666666669</v>
      </c>
      <c r="P2588">
        <f t="shared" si="241"/>
        <v>5</v>
      </c>
      <c r="Q2588" s="6" t="str">
        <f t="shared" si="242"/>
        <v>food</v>
      </c>
      <c r="R2588" t="str">
        <f t="shared" si="243"/>
        <v>food trucks</v>
      </c>
      <c r="S2588" s="10">
        <f t="shared" si="244"/>
        <v>42363.330277777779</v>
      </c>
      <c r="T2588" s="10">
        <f t="shared" si="245"/>
        <v>42333.330277777779</v>
      </c>
    </row>
    <row r="2589" spans="1:20"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2.4340000000000002</v>
      </c>
      <c r="P2589">
        <f t="shared" si="241"/>
        <v>202.83333333333334</v>
      </c>
      <c r="Q2589" s="6" t="str">
        <f t="shared" si="242"/>
        <v>food</v>
      </c>
      <c r="R2589" t="str">
        <f t="shared" si="243"/>
        <v>food trucks</v>
      </c>
      <c r="S2589" s="10">
        <f t="shared" si="244"/>
        <v>42368.675381944442</v>
      </c>
      <c r="T2589" s="10">
        <f t="shared" si="245"/>
        <v>42338.675381944442</v>
      </c>
    </row>
    <row r="2590" spans="1:20"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3.8833333333333329</v>
      </c>
      <c r="P2590">
        <f t="shared" si="241"/>
        <v>29.125</v>
      </c>
      <c r="Q2590" s="6" t="str">
        <f t="shared" si="242"/>
        <v>food</v>
      </c>
      <c r="R2590" t="str">
        <f t="shared" si="243"/>
        <v>food trucks</v>
      </c>
      <c r="S2590" s="10">
        <f t="shared" si="244"/>
        <v>42094.551388888889</v>
      </c>
      <c r="T2590" s="10">
        <f t="shared" si="245"/>
        <v>42042.676226851851</v>
      </c>
    </row>
    <row r="2591" spans="1:20"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0.01</v>
      </c>
      <c r="P2591">
        <f t="shared" si="241"/>
        <v>5</v>
      </c>
      <c r="Q2591" s="6" t="str">
        <f t="shared" si="242"/>
        <v>food</v>
      </c>
      <c r="R2591" t="str">
        <f t="shared" si="243"/>
        <v>food trucks</v>
      </c>
      <c r="S2591" s="10">
        <f t="shared" si="244"/>
        <v>42452.494525462964</v>
      </c>
      <c r="T2591" s="10">
        <f t="shared" si="245"/>
        <v>42422.536192129628</v>
      </c>
    </row>
    <row r="2592" spans="1:20"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t="e">
        <f t="shared" si="241"/>
        <v>#DIV/0!</v>
      </c>
      <c r="Q2592" s="6" t="str">
        <f t="shared" si="242"/>
        <v>food</v>
      </c>
      <c r="R2592" t="str">
        <f t="shared" si="243"/>
        <v>food trucks</v>
      </c>
      <c r="S2592" s="10">
        <f t="shared" si="244"/>
        <v>42395.589085648149</v>
      </c>
      <c r="T2592" s="10">
        <f t="shared" si="245"/>
        <v>42388.589085648149</v>
      </c>
    </row>
    <row r="2593" spans="1:20"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1.7333333333333332</v>
      </c>
      <c r="P2593">
        <f t="shared" si="241"/>
        <v>13</v>
      </c>
      <c r="Q2593" s="6" t="str">
        <f t="shared" si="242"/>
        <v>food</v>
      </c>
      <c r="R2593" t="str">
        <f t="shared" si="243"/>
        <v>food trucks</v>
      </c>
      <c r="S2593" s="10">
        <f t="shared" si="244"/>
        <v>42442.864861111113</v>
      </c>
      <c r="T2593" s="10">
        <f t="shared" si="245"/>
        <v>42382.906527777777</v>
      </c>
    </row>
    <row r="2594" spans="1:20"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0.16666666666666669</v>
      </c>
      <c r="P2594">
        <f t="shared" si="241"/>
        <v>50</v>
      </c>
      <c r="Q2594" s="6" t="str">
        <f t="shared" si="242"/>
        <v>food</v>
      </c>
      <c r="R2594" t="str">
        <f t="shared" si="243"/>
        <v>food trucks</v>
      </c>
      <c r="S2594" s="10">
        <f t="shared" si="244"/>
        <v>41917.801168981481</v>
      </c>
      <c r="T2594" s="10">
        <f t="shared" si="245"/>
        <v>41887.801168981481</v>
      </c>
    </row>
    <row r="2595" spans="1:20"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t="e">
        <f t="shared" si="241"/>
        <v>#DIV/0!</v>
      </c>
      <c r="Q2595" s="6" t="str">
        <f t="shared" si="242"/>
        <v>food</v>
      </c>
      <c r="R2595" t="str">
        <f t="shared" si="243"/>
        <v>food trucks</v>
      </c>
      <c r="S2595" s="10">
        <f t="shared" si="244"/>
        <v>42119.84520833334</v>
      </c>
      <c r="T2595" s="10">
        <f t="shared" si="245"/>
        <v>42089.84520833334</v>
      </c>
    </row>
    <row r="2596" spans="1:20"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1.25E-3</v>
      </c>
      <c r="P2596">
        <f t="shared" si="241"/>
        <v>1</v>
      </c>
      <c r="Q2596" s="6" t="str">
        <f t="shared" si="242"/>
        <v>food</v>
      </c>
      <c r="R2596" t="str">
        <f t="shared" si="243"/>
        <v>food trucks</v>
      </c>
      <c r="S2596" s="10">
        <f t="shared" si="244"/>
        <v>41858.967916666668</v>
      </c>
      <c r="T2596" s="10">
        <f t="shared" si="245"/>
        <v>41828.967916666668</v>
      </c>
    </row>
    <row r="2597" spans="1:20"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12.166666666666668</v>
      </c>
      <c r="P2597">
        <f t="shared" si="241"/>
        <v>96.05263157894737</v>
      </c>
      <c r="Q2597" s="6" t="str">
        <f t="shared" si="242"/>
        <v>food</v>
      </c>
      <c r="R2597" t="str">
        <f t="shared" si="243"/>
        <v>food trucks</v>
      </c>
      <c r="S2597" s="10">
        <f t="shared" si="244"/>
        <v>42790.244212962964</v>
      </c>
      <c r="T2597" s="10">
        <f t="shared" si="245"/>
        <v>42760.244212962964</v>
      </c>
    </row>
    <row r="2598" spans="1:20"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23.588571428571427</v>
      </c>
      <c r="P2598">
        <f t="shared" si="241"/>
        <v>305.77777777777777</v>
      </c>
      <c r="Q2598" s="6" t="str">
        <f t="shared" si="242"/>
        <v>food</v>
      </c>
      <c r="R2598" t="str">
        <f t="shared" si="243"/>
        <v>food trucks</v>
      </c>
      <c r="S2598" s="10">
        <f t="shared" si="244"/>
        <v>41858.664456018516</v>
      </c>
      <c r="T2598" s="10">
        <f t="shared" si="245"/>
        <v>41828.664456018516</v>
      </c>
    </row>
    <row r="2599" spans="1:20"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5.6666666666666661</v>
      </c>
      <c r="P2599">
        <f t="shared" si="241"/>
        <v>12.142857142857142</v>
      </c>
      <c r="Q2599" s="6" t="str">
        <f t="shared" si="242"/>
        <v>food</v>
      </c>
      <c r="R2599" t="str">
        <f t="shared" si="243"/>
        <v>food trucks</v>
      </c>
      <c r="S2599" s="10">
        <f t="shared" si="244"/>
        <v>42540.341631944444</v>
      </c>
      <c r="T2599" s="10">
        <f t="shared" si="245"/>
        <v>42510.341631944444</v>
      </c>
    </row>
    <row r="2600" spans="1:20"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f t="shared" si="241"/>
        <v>83.571428571428569</v>
      </c>
      <c r="Q2600" s="6" t="str">
        <f t="shared" si="242"/>
        <v>food</v>
      </c>
      <c r="R2600" t="str">
        <f t="shared" si="243"/>
        <v>food trucks</v>
      </c>
      <c r="S2600" s="10">
        <f t="shared" si="244"/>
        <v>42270.840289351851</v>
      </c>
      <c r="T2600" s="10">
        <f t="shared" si="245"/>
        <v>42240.840289351851</v>
      </c>
    </row>
    <row r="2601" spans="1:20"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0.99546510341776351</v>
      </c>
      <c r="P2601">
        <f t="shared" si="241"/>
        <v>18</v>
      </c>
      <c r="Q2601" s="6" t="str">
        <f t="shared" si="242"/>
        <v>food</v>
      </c>
      <c r="R2601" t="str">
        <f t="shared" si="243"/>
        <v>food trucks</v>
      </c>
      <c r="S2601" s="10">
        <f t="shared" si="244"/>
        <v>41854.754016203704</v>
      </c>
      <c r="T2601" s="10">
        <f t="shared" si="245"/>
        <v>41809.754016203704</v>
      </c>
    </row>
    <row r="2602" spans="1:20"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6.9320000000000004</v>
      </c>
      <c r="P2602">
        <f t="shared" si="241"/>
        <v>115.53333333333333</v>
      </c>
      <c r="Q2602" s="6" t="str">
        <f t="shared" si="242"/>
        <v>food</v>
      </c>
      <c r="R2602" t="str">
        <f t="shared" si="243"/>
        <v>food trucks</v>
      </c>
      <c r="S2602" s="10">
        <f t="shared" si="244"/>
        <v>42454.858796296292</v>
      </c>
      <c r="T2602" s="10">
        <f t="shared" si="245"/>
        <v>42394.900462962964</v>
      </c>
    </row>
    <row r="2603" spans="1:20"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661.4</v>
      </c>
      <c r="P2603">
        <f t="shared" si="241"/>
        <v>21.900662251655628</v>
      </c>
      <c r="Q2603" s="6" t="str">
        <f t="shared" si="242"/>
        <v>technology</v>
      </c>
      <c r="R2603" t="str">
        <f t="shared" si="243"/>
        <v>space exploration</v>
      </c>
      <c r="S2603" s="10">
        <f t="shared" si="244"/>
        <v>41165.165972222225</v>
      </c>
      <c r="T2603" s="10">
        <f t="shared" si="245"/>
        <v>41150.902187499996</v>
      </c>
    </row>
    <row r="2604" spans="1:20"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326.0916666666667</v>
      </c>
      <c r="P2604">
        <f t="shared" si="241"/>
        <v>80.022494887525568</v>
      </c>
      <c r="Q2604" s="6" t="str">
        <f t="shared" si="242"/>
        <v>technology</v>
      </c>
      <c r="R2604" t="str">
        <f t="shared" si="243"/>
        <v>space exploration</v>
      </c>
      <c r="S2604" s="10">
        <f t="shared" si="244"/>
        <v>41955.888888888891</v>
      </c>
      <c r="T2604" s="10">
        <f t="shared" si="245"/>
        <v>41915.747314814813</v>
      </c>
    </row>
    <row r="2605" spans="1:20"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101.48571428571429</v>
      </c>
      <c r="P2605">
        <f t="shared" si="241"/>
        <v>35.520000000000003</v>
      </c>
      <c r="Q2605" s="6" t="str">
        <f t="shared" si="242"/>
        <v>technology</v>
      </c>
      <c r="R2605" t="str">
        <f t="shared" si="243"/>
        <v>space exploration</v>
      </c>
      <c r="S2605" s="10">
        <f t="shared" si="244"/>
        <v>41631.912662037037</v>
      </c>
      <c r="T2605" s="10">
        <f t="shared" si="245"/>
        <v>41617.912662037037</v>
      </c>
    </row>
    <row r="2606" spans="1:20"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104.21799999999999</v>
      </c>
      <c r="P2606">
        <f t="shared" si="241"/>
        <v>64.933333333333323</v>
      </c>
      <c r="Q2606" s="6" t="str">
        <f t="shared" si="242"/>
        <v>technology</v>
      </c>
      <c r="R2606" t="str">
        <f t="shared" si="243"/>
        <v>space exploration</v>
      </c>
      <c r="S2606" s="10">
        <f t="shared" si="244"/>
        <v>41028.051192129627</v>
      </c>
      <c r="T2606" s="10">
        <f t="shared" si="245"/>
        <v>40998.051192129627</v>
      </c>
    </row>
    <row r="2607" spans="1:20"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107.42157000000002</v>
      </c>
      <c r="P2607">
        <f t="shared" si="241"/>
        <v>60.965703745743475</v>
      </c>
      <c r="Q2607" s="6" t="str">
        <f t="shared" si="242"/>
        <v>technology</v>
      </c>
      <c r="R2607" t="str">
        <f t="shared" si="243"/>
        <v>space exploration</v>
      </c>
      <c r="S2607" s="10">
        <f t="shared" si="244"/>
        <v>42538.541550925926</v>
      </c>
      <c r="T2607" s="10">
        <f t="shared" si="245"/>
        <v>42508.541550925926</v>
      </c>
    </row>
    <row r="2608" spans="1:20"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110.05454545454545</v>
      </c>
      <c r="P2608">
        <f t="shared" si="241"/>
        <v>31.444155844155844</v>
      </c>
      <c r="Q2608" s="6" t="str">
        <f t="shared" si="242"/>
        <v>technology</v>
      </c>
      <c r="R2608" t="str">
        <f t="shared" si="243"/>
        <v>space exploration</v>
      </c>
      <c r="S2608" s="10">
        <f t="shared" si="244"/>
        <v>41758.712754629632</v>
      </c>
      <c r="T2608" s="10">
        <f t="shared" si="245"/>
        <v>41726.712754629632</v>
      </c>
    </row>
    <row r="2609" spans="1:20"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407.7</v>
      </c>
      <c r="P2609">
        <f t="shared" si="241"/>
        <v>81.949748743718587</v>
      </c>
      <c r="Q2609" s="6" t="str">
        <f t="shared" si="242"/>
        <v>technology</v>
      </c>
      <c r="R2609" t="str">
        <f t="shared" si="243"/>
        <v>space exploration</v>
      </c>
      <c r="S2609" s="10">
        <f t="shared" si="244"/>
        <v>42228.083333333328</v>
      </c>
      <c r="T2609" s="10">
        <f t="shared" si="245"/>
        <v>42184.874675925923</v>
      </c>
    </row>
    <row r="2610" spans="1:20"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223.92500000000001</v>
      </c>
      <c r="P2610">
        <f t="shared" si="241"/>
        <v>58.92763157894737</v>
      </c>
      <c r="Q2610" s="6" t="str">
        <f t="shared" si="242"/>
        <v>technology</v>
      </c>
      <c r="R2610" t="str">
        <f t="shared" si="243"/>
        <v>space exploration</v>
      </c>
      <c r="S2610" s="10">
        <f t="shared" si="244"/>
        <v>42809</v>
      </c>
      <c r="T2610" s="10">
        <f t="shared" si="245"/>
        <v>42767.801712962959</v>
      </c>
    </row>
    <row r="2611" spans="1:20"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303.80111428571428</v>
      </c>
      <c r="P2611">
        <f t="shared" si="241"/>
        <v>157.29347633136095</v>
      </c>
      <c r="Q2611" s="6" t="str">
        <f t="shared" si="242"/>
        <v>technology</v>
      </c>
      <c r="R2611" t="str">
        <f t="shared" si="243"/>
        <v>space exploration</v>
      </c>
      <c r="S2611" s="10">
        <f t="shared" si="244"/>
        <v>41105.237858796296</v>
      </c>
      <c r="T2611" s="10">
        <f t="shared" si="245"/>
        <v>41075.237858796296</v>
      </c>
    </row>
    <row r="2612" spans="1:20"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141.3251043268175</v>
      </c>
      <c r="P2612">
        <f t="shared" si="241"/>
        <v>55.758509532062391</v>
      </c>
      <c r="Q2612" s="6" t="str">
        <f t="shared" si="242"/>
        <v>technology</v>
      </c>
      <c r="R2612" t="str">
        <f t="shared" si="243"/>
        <v>space exploration</v>
      </c>
      <c r="S2612" s="10">
        <f t="shared" si="244"/>
        <v>42604.290972222225</v>
      </c>
      <c r="T2612" s="10">
        <f t="shared" si="245"/>
        <v>42564.881076388891</v>
      </c>
    </row>
    <row r="2613" spans="1:20"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2790.6363636363635</v>
      </c>
      <c r="P2613">
        <f t="shared" si="241"/>
        <v>83.802893802893806</v>
      </c>
      <c r="Q2613" s="6" t="str">
        <f t="shared" si="242"/>
        <v>technology</v>
      </c>
      <c r="R2613" t="str">
        <f t="shared" si="243"/>
        <v>space exploration</v>
      </c>
      <c r="S2613" s="10">
        <f t="shared" si="244"/>
        <v>42737.957638888889</v>
      </c>
      <c r="T2613" s="10">
        <f t="shared" si="245"/>
        <v>42704.335810185185</v>
      </c>
    </row>
    <row r="2614" spans="1:20"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171.76130000000001</v>
      </c>
      <c r="P2614">
        <f t="shared" si="241"/>
        <v>58.422210884353746</v>
      </c>
      <c r="Q2614" s="6" t="str">
        <f t="shared" si="242"/>
        <v>technology</v>
      </c>
      <c r="R2614" t="str">
        <f t="shared" si="243"/>
        <v>space exploration</v>
      </c>
      <c r="S2614" s="10">
        <f t="shared" si="244"/>
        <v>42013.143171296295</v>
      </c>
      <c r="T2614" s="10">
        <f t="shared" si="245"/>
        <v>41982.143171296295</v>
      </c>
    </row>
    <row r="2615" spans="1:20"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101.01333333333334</v>
      </c>
      <c r="P2615">
        <f t="shared" si="241"/>
        <v>270.57142857142856</v>
      </c>
      <c r="Q2615" s="6" t="str">
        <f t="shared" si="242"/>
        <v>technology</v>
      </c>
      <c r="R2615" t="str">
        <f t="shared" si="243"/>
        <v>space exploration</v>
      </c>
      <c r="S2615" s="10">
        <f t="shared" si="244"/>
        <v>41173.81821759259</v>
      </c>
      <c r="T2615" s="10">
        <f t="shared" si="245"/>
        <v>41143.81821759259</v>
      </c>
    </row>
    <row r="2616" spans="1:20"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f t="shared" si="241"/>
        <v>107.1</v>
      </c>
      <c r="Q2616" s="6" t="str">
        <f t="shared" si="242"/>
        <v>technology</v>
      </c>
      <c r="R2616" t="str">
        <f t="shared" si="243"/>
        <v>space exploration</v>
      </c>
      <c r="S2616" s="10">
        <f t="shared" si="244"/>
        <v>41759.208333333336</v>
      </c>
      <c r="T2616" s="10">
        <f t="shared" si="245"/>
        <v>41730.708472222221</v>
      </c>
    </row>
    <row r="2617" spans="1:20"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169.76511744127936</v>
      </c>
      <c r="P2617">
        <f t="shared" si="241"/>
        <v>47.180555555555557</v>
      </c>
      <c r="Q2617" s="6" t="str">
        <f t="shared" si="242"/>
        <v>technology</v>
      </c>
      <c r="R2617" t="str">
        <f t="shared" si="243"/>
        <v>space exploration</v>
      </c>
      <c r="S2617" s="10">
        <f t="shared" si="244"/>
        <v>42490.5</v>
      </c>
      <c r="T2617" s="10">
        <f t="shared" si="245"/>
        <v>42453.49726851852</v>
      </c>
    </row>
    <row r="2618" spans="1:20"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114.53400000000001</v>
      </c>
      <c r="P2618">
        <f t="shared" si="241"/>
        <v>120.30882352941177</v>
      </c>
      <c r="Q2618" s="6" t="str">
        <f t="shared" si="242"/>
        <v>technology</v>
      </c>
      <c r="R2618" t="str">
        <f t="shared" si="243"/>
        <v>space exploration</v>
      </c>
      <c r="S2618" s="10">
        <f t="shared" si="244"/>
        <v>42241.99454861111</v>
      </c>
      <c r="T2618" s="10">
        <f t="shared" si="245"/>
        <v>42211.99454861111</v>
      </c>
    </row>
    <row r="2619" spans="1:20"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877.6</v>
      </c>
      <c r="P2619">
        <f t="shared" si="241"/>
        <v>27.59748427672956</v>
      </c>
      <c r="Q2619" s="6" t="str">
        <f t="shared" si="242"/>
        <v>technology</v>
      </c>
      <c r="R2619" t="str">
        <f t="shared" si="243"/>
        <v>space exploration</v>
      </c>
      <c r="S2619" s="10">
        <f t="shared" si="244"/>
        <v>41932.874432870369</v>
      </c>
      <c r="T2619" s="10">
        <f t="shared" si="245"/>
        <v>41902.874432870369</v>
      </c>
    </row>
    <row r="2620" spans="1:20"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105.38666666666667</v>
      </c>
      <c r="P2620">
        <f t="shared" si="241"/>
        <v>205.2987012987013</v>
      </c>
      <c r="Q2620" s="6" t="str">
        <f t="shared" si="242"/>
        <v>technology</v>
      </c>
      <c r="R2620" t="str">
        <f t="shared" si="243"/>
        <v>space exploration</v>
      </c>
      <c r="S2620" s="10">
        <f t="shared" si="244"/>
        <v>42339.834039351852</v>
      </c>
      <c r="T2620" s="10">
        <f t="shared" si="245"/>
        <v>42279.792372685188</v>
      </c>
    </row>
    <row r="2621" spans="1:20"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188.39999999999998</v>
      </c>
      <c r="P2621">
        <f t="shared" si="241"/>
        <v>35.547169811320757</v>
      </c>
      <c r="Q2621" s="6" t="str">
        <f t="shared" si="242"/>
        <v>technology</v>
      </c>
      <c r="R2621" t="str">
        <f t="shared" si="243"/>
        <v>space exploration</v>
      </c>
      <c r="S2621" s="10">
        <f t="shared" si="244"/>
        <v>42300.458333333328</v>
      </c>
      <c r="T2621" s="10">
        <f t="shared" si="245"/>
        <v>42273.884305555555</v>
      </c>
    </row>
    <row r="2622" spans="1:20"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143.65230769230772</v>
      </c>
      <c r="P2622">
        <f t="shared" si="241"/>
        <v>74.639488409272587</v>
      </c>
      <c r="Q2622" s="6" t="str">
        <f t="shared" si="242"/>
        <v>technology</v>
      </c>
      <c r="R2622" t="str">
        <f t="shared" si="243"/>
        <v>space exploration</v>
      </c>
      <c r="S2622" s="10">
        <f t="shared" si="244"/>
        <v>42288.041666666672</v>
      </c>
      <c r="T2622" s="10">
        <f t="shared" si="245"/>
        <v>42251.16715277778</v>
      </c>
    </row>
    <row r="2623" spans="1:20"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145.88</v>
      </c>
      <c r="P2623">
        <f t="shared" si="241"/>
        <v>47.058064516129029</v>
      </c>
      <c r="Q2623" s="6" t="str">
        <f t="shared" si="242"/>
        <v>technology</v>
      </c>
      <c r="R2623" t="str">
        <f t="shared" si="243"/>
        <v>space exploration</v>
      </c>
      <c r="S2623" s="10">
        <f t="shared" si="244"/>
        <v>42145.74754629629</v>
      </c>
      <c r="T2623" s="10">
        <f t="shared" si="245"/>
        <v>42115.74754629629</v>
      </c>
    </row>
    <row r="2624" spans="1:20"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131.184</v>
      </c>
      <c r="P2624">
        <f t="shared" si="241"/>
        <v>26.591351351351353</v>
      </c>
      <c r="Q2624" s="6" t="str">
        <f t="shared" si="242"/>
        <v>technology</v>
      </c>
      <c r="R2624" t="str">
        <f t="shared" si="243"/>
        <v>space exploration</v>
      </c>
      <c r="S2624" s="10">
        <f t="shared" si="244"/>
        <v>42734.74324074074</v>
      </c>
      <c r="T2624" s="10">
        <f t="shared" si="245"/>
        <v>42689.74324074074</v>
      </c>
    </row>
    <row r="2625" spans="1:20"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113.99999999999999</v>
      </c>
      <c r="P2625">
        <f t="shared" si="241"/>
        <v>36.774193548387096</v>
      </c>
      <c r="Q2625" s="6" t="str">
        <f t="shared" si="242"/>
        <v>technology</v>
      </c>
      <c r="R2625" t="str">
        <f t="shared" si="243"/>
        <v>space exploration</v>
      </c>
      <c r="S2625" s="10">
        <f t="shared" si="244"/>
        <v>42706.256550925929</v>
      </c>
      <c r="T2625" s="10">
        <f t="shared" si="245"/>
        <v>42692.256550925929</v>
      </c>
    </row>
    <row r="2626" spans="1:20"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40"/>
        <v>1379.4206249999997</v>
      </c>
      <c r="P2626">
        <f t="shared" si="241"/>
        <v>31.820544982698959</v>
      </c>
      <c r="Q2626" s="6" t="str">
        <f t="shared" si="242"/>
        <v>technology</v>
      </c>
      <c r="R2626" t="str">
        <f t="shared" si="243"/>
        <v>space exploration</v>
      </c>
      <c r="S2626" s="10">
        <f t="shared" si="244"/>
        <v>41165.42155092593</v>
      </c>
      <c r="T2626" s="10">
        <f t="shared" si="245"/>
        <v>41144.42155092593</v>
      </c>
    </row>
    <row r="2627" spans="1:20"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6">E2627/D2627 * 100</f>
        <v>956</v>
      </c>
      <c r="P2627">
        <f t="shared" ref="P2627:P2690" si="247">E2627/L2627</f>
        <v>27.576923076923077</v>
      </c>
      <c r="Q2627" s="6" t="str">
        <f t="shared" ref="Q2627:Q2690" si="248">LEFT(N2627, SEARCH("/",N2627,1) - 1)</f>
        <v>technology</v>
      </c>
      <c r="R2627" t="str">
        <f t="shared" ref="R2627:R2690" si="249">RIGHT(N2627, LEN(N2627) - SEARCH("/",N2627,1) )</f>
        <v>space exploration</v>
      </c>
      <c r="S2627" s="10">
        <f t="shared" ref="S2627:S2690" si="250">(((I2627/60)/60)/24) + DATE(1970,1,1)</f>
        <v>42683.851944444439</v>
      </c>
      <c r="T2627" s="10">
        <f t="shared" ref="T2627:T2690" si="251">(((J2627/60)/60)/24) + DATE(1970,1,1)</f>
        <v>42658.810277777782</v>
      </c>
    </row>
    <row r="2628" spans="1:20"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112.00000000000001</v>
      </c>
      <c r="P2628">
        <f t="shared" si="247"/>
        <v>56</v>
      </c>
      <c r="Q2628" s="6" t="str">
        <f t="shared" si="248"/>
        <v>technology</v>
      </c>
      <c r="R2628" t="str">
        <f t="shared" si="249"/>
        <v>space exploration</v>
      </c>
      <c r="S2628" s="10">
        <f t="shared" si="250"/>
        <v>42158.628113425926</v>
      </c>
      <c r="T2628" s="10">
        <f t="shared" si="251"/>
        <v>42128.628113425926</v>
      </c>
    </row>
    <row r="2629" spans="1:20"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646.66666666666663</v>
      </c>
      <c r="P2629">
        <f t="shared" si="247"/>
        <v>21.555555555555557</v>
      </c>
      <c r="Q2629" s="6" t="str">
        <f t="shared" si="248"/>
        <v>technology</v>
      </c>
      <c r="R2629" t="str">
        <f t="shared" si="249"/>
        <v>space exploration</v>
      </c>
      <c r="S2629" s="10">
        <f t="shared" si="250"/>
        <v>42334.871076388896</v>
      </c>
      <c r="T2629" s="10">
        <f t="shared" si="251"/>
        <v>42304.829409722224</v>
      </c>
    </row>
    <row r="2630" spans="1:20"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110.36948748510132</v>
      </c>
      <c r="P2630">
        <f t="shared" si="247"/>
        <v>44.095238095238095</v>
      </c>
      <c r="Q2630" s="6" t="str">
        <f t="shared" si="248"/>
        <v>technology</v>
      </c>
      <c r="R2630" t="str">
        <f t="shared" si="249"/>
        <v>space exploration</v>
      </c>
      <c r="S2630" s="10">
        <f t="shared" si="250"/>
        <v>41973.966053240743</v>
      </c>
      <c r="T2630" s="10">
        <f t="shared" si="251"/>
        <v>41953.966053240743</v>
      </c>
    </row>
    <row r="2631" spans="1:20"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127.74000000000001</v>
      </c>
      <c r="P2631">
        <f t="shared" si="247"/>
        <v>63.87</v>
      </c>
      <c r="Q2631" s="6" t="str">
        <f t="shared" si="248"/>
        <v>technology</v>
      </c>
      <c r="R2631" t="str">
        <f t="shared" si="249"/>
        <v>space exploration</v>
      </c>
      <c r="S2631" s="10">
        <f t="shared" si="250"/>
        <v>42138.538449074069</v>
      </c>
      <c r="T2631" s="10">
        <f t="shared" si="251"/>
        <v>42108.538449074069</v>
      </c>
    </row>
    <row r="2632" spans="1:20"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157.9</v>
      </c>
      <c r="P2632">
        <f t="shared" si="247"/>
        <v>38.987654320987652</v>
      </c>
      <c r="Q2632" s="6" t="str">
        <f t="shared" si="248"/>
        <v>technology</v>
      </c>
      <c r="R2632" t="str">
        <f t="shared" si="249"/>
        <v>space exploration</v>
      </c>
      <c r="S2632" s="10">
        <f t="shared" si="250"/>
        <v>42551.416666666672</v>
      </c>
      <c r="T2632" s="10">
        <f t="shared" si="251"/>
        <v>42524.105462962965</v>
      </c>
    </row>
    <row r="2633" spans="1:20"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114.66525000000001</v>
      </c>
      <c r="P2633">
        <f t="shared" si="247"/>
        <v>80.185489510489504</v>
      </c>
      <c r="Q2633" s="6" t="str">
        <f t="shared" si="248"/>
        <v>technology</v>
      </c>
      <c r="R2633" t="str">
        <f t="shared" si="249"/>
        <v>space exploration</v>
      </c>
      <c r="S2633" s="10">
        <f t="shared" si="250"/>
        <v>42246.169293981482</v>
      </c>
      <c r="T2633" s="10">
        <f t="shared" si="251"/>
        <v>42218.169293981482</v>
      </c>
    </row>
    <row r="2634" spans="1:20" ht="30"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137.00934579439252</v>
      </c>
      <c r="P2634">
        <f t="shared" si="247"/>
        <v>34.904761904761905</v>
      </c>
      <c r="Q2634" s="6" t="str">
        <f t="shared" si="248"/>
        <v>technology</v>
      </c>
      <c r="R2634" t="str">
        <f t="shared" si="249"/>
        <v>space exploration</v>
      </c>
      <c r="S2634" s="10">
        <f t="shared" si="250"/>
        <v>42519.061793981484</v>
      </c>
      <c r="T2634" s="10">
        <f t="shared" si="251"/>
        <v>42494.061793981484</v>
      </c>
    </row>
    <row r="2635" spans="1:20"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354.62</v>
      </c>
      <c r="P2635">
        <f t="shared" si="247"/>
        <v>89.100502512562812</v>
      </c>
      <c r="Q2635" s="6" t="str">
        <f t="shared" si="248"/>
        <v>technology</v>
      </c>
      <c r="R2635" t="str">
        <f t="shared" si="249"/>
        <v>space exploration</v>
      </c>
      <c r="S2635" s="10">
        <f t="shared" si="250"/>
        <v>41697.958333333336</v>
      </c>
      <c r="T2635" s="10">
        <f t="shared" si="251"/>
        <v>41667.823287037041</v>
      </c>
    </row>
    <row r="2636" spans="1:20"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106.02150537634409</v>
      </c>
      <c r="P2636">
        <f t="shared" si="247"/>
        <v>39.44</v>
      </c>
      <c r="Q2636" s="6" t="str">
        <f t="shared" si="248"/>
        <v>technology</v>
      </c>
      <c r="R2636" t="str">
        <f t="shared" si="249"/>
        <v>space exploration</v>
      </c>
      <c r="S2636" s="10">
        <f t="shared" si="250"/>
        <v>42642.656493055561</v>
      </c>
      <c r="T2636" s="10">
        <f t="shared" si="251"/>
        <v>42612.656493055561</v>
      </c>
    </row>
    <row r="2637" spans="1:20"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f t="shared" si="247"/>
        <v>136.9047619047619</v>
      </c>
      <c r="Q2637" s="6" t="str">
        <f t="shared" si="248"/>
        <v>technology</v>
      </c>
      <c r="R2637" t="str">
        <f t="shared" si="249"/>
        <v>space exploration</v>
      </c>
      <c r="S2637" s="10">
        <f t="shared" si="250"/>
        <v>42072.909270833334</v>
      </c>
      <c r="T2637" s="10">
        <f t="shared" si="251"/>
        <v>42037.950937500005</v>
      </c>
    </row>
    <row r="2638" spans="1:20"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187.3</v>
      </c>
      <c r="P2638">
        <f t="shared" si="247"/>
        <v>37.46</v>
      </c>
      <c r="Q2638" s="6" t="str">
        <f t="shared" si="248"/>
        <v>technology</v>
      </c>
      <c r="R2638" t="str">
        <f t="shared" si="249"/>
        <v>space exploration</v>
      </c>
      <c r="S2638" s="10">
        <f t="shared" si="250"/>
        <v>42659.041666666672</v>
      </c>
      <c r="T2638" s="10">
        <f t="shared" si="251"/>
        <v>42636.614745370374</v>
      </c>
    </row>
    <row r="2639" spans="1:20"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166.2</v>
      </c>
      <c r="P2639">
        <f t="shared" si="247"/>
        <v>31.96153846153846</v>
      </c>
      <c r="Q2639" s="6" t="str">
        <f t="shared" si="248"/>
        <v>technology</v>
      </c>
      <c r="R2639" t="str">
        <f t="shared" si="249"/>
        <v>space exploration</v>
      </c>
      <c r="S2639" s="10">
        <f t="shared" si="250"/>
        <v>42655.549479166672</v>
      </c>
      <c r="T2639" s="10">
        <f t="shared" si="251"/>
        <v>42639.549479166672</v>
      </c>
    </row>
    <row r="2640" spans="1:20"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101.72910662824208</v>
      </c>
      <c r="P2640">
        <f t="shared" si="247"/>
        <v>25.214285714285715</v>
      </c>
      <c r="Q2640" s="6" t="str">
        <f t="shared" si="248"/>
        <v>technology</v>
      </c>
      <c r="R2640" t="str">
        <f t="shared" si="249"/>
        <v>space exploration</v>
      </c>
      <c r="S2640" s="10">
        <f t="shared" si="250"/>
        <v>42019.913136574076</v>
      </c>
      <c r="T2640" s="10">
        <f t="shared" si="251"/>
        <v>41989.913136574076</v>
      </c>
    </row>
    <row r="2641" spans="1:20"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f t="shared" si="247"/>
        <v>10.040816326530612</v>
      </c>
      <c r="Q2641" s="6" t="str">
        <f t="shared" si="248"/>
        <v>technology</v>
      </c>
      <c r="R2641" t="str">
        <f t="shared" si="249"/>
        <v>space exploration</v>
      </c>
      <c r="S2641" s="10">
        <f t="shared" si="250"/>
        <v>42054.86513888889</v>
      </c>
      <c r="T2641" s="10">
        <f t="shared" si="251"/>
        <v>42024.86513888889</v>
      </c>
    </row>
    <row r="2642" spans="1:20"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105.66666666666666</v>
      </c>
      <c r="P2642">
        <f t="shared" si="247"/>
        <v>45.94202898550725</v>
      </c>
      <c r="Q2642" s="6" t="str">
        <f t="shared" si="248"/>
        <v>technology</v>
      </c>
      <c r="R2642" t="str">
        <f t="shared" si="249"/>
        <v>space exploration</v>
      </c>
      <c r="S2642" s="10">
        <f t="shared" si="250"/>
        <v>42163.160578703704</v>
      </c>
      <c r="T2642" s="10">
        <f t="shared" si="251"/>
        <v>42103.160578703704</v>
      </c>
    </row>
    <row r="2643" spans="1:20"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f t="shared" si="247"/>
        <v>15</v>
      </c>
      <c r="Q2643" s="6" t="str">
        <f t="shared" si="248"/>
        <v>technology</v>
      </c>
      <c r="R2643" t="str">
        <f t="shared" si="249"/>
        <v>space exploration</v>
      </c>
      <c r="S2643" s="10">
        <f t="shared" si="250"/>
        <v>41897.839583333334</v>
      </c>
      <c r="T2643" s="10">
        <f t="shared" si="251"/>
        <v>41880.827118055553</v>
      </c>
    </row>
    <row r="2644" spans="1:20"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t="e">
        <f t="shared" si="247"/>
        <v>#DIV/0!</v>
      </c>
      <c r="Q2644" s="6" t="str">
        <f t="shared" si="248"/>
        <v>technology</v>
      </c>
      <c r="R2644" t="str">
        <f t="shared" si="249"/>
        <v>space exploration</v>
      </c>
      <c r="S2644" s="10">
        <f t="shared" si="250"/>
        <v>42566.289583333331</v>
      </c>
      <c r="T2644" s="10">
        <f t="shared" si="251"/>
        <v>42536.246620370366</v>
      </c>
    </row>
    <row r="2645" spans="1:20"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33.559730999999999</v>
      </c>
      <c r="P2645">
        <f t="shared" si="247"/>
        <v>223.58248500999335</v>
      </c>
      <c r="Q2645" s="6" t="str">
        <f t="shared" si="248"/>
        <v>technology</v>
      </c>
      <c r="R2645" t="str">
        <f t="shared" si="249"/>
        <v>space exploration</v>
      </c>
      <c r="S2645" s="10">
        <f t="shared" si="250"/>
        <v>42725.332638888889</v>
      </c>
      <c r="T2645" s="10">
        <f t="shared" si="251"/>
        <v>42689.582349537035</v>
      </c>
    </row>
    <row r="2646" spans="1:20"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2.0529999999999999</v>
      </c>
      <c r="P2646">
        <f t="shared" si="247"/>
        <v>39.480769230769234</v>
      </c>
      <c r="Q2646" s="6" t="str">
        <f t="shared" si="248"/>
        <v>technology</v>
      </c>
      <c r="R2646" t="str">
        <f t="shared" si="249"/>
        <v>space exploration</v>
      </c>
      <c r="S2646" s="10">
        <f t="shared" si="250"/>
        <v>42804.792071759264</v>
      </c>
      <c r="T2646" s="10">
        <f t="shared" si="251"/>
        <v>42774.792071759264</v>
      </c>
    </row>
    <row r="2647" spans="1:20"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10.5</v>
      </c>
      <c r="P2647">
        <f t="shared" si="247"/>
        <v>91.304347826086953</v>
      </c>
      <c r="Q2647" s="6" t="str">
        <f t="shared" si="248"/>
        <v>technology</v>
      </c>
      <c r="R2647" t="str">
        <f t="shared" si="249"/>
        <v>space exploration</v>
      </c>
      <c r="S2647" s="10">
        <f t="shared" si="250"/>
        <v>41951.884293981479</v>
      </c>
      <c r="T2647" s="10">
        <f t="shared" si="251"/>
        <v>41921.842627314814</v>
      </c>
    </row>
    <row r="2648" spans="1:20"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8.4172840000000004</v>
      </c>
      <c r="P2648">
        <f t="shared" si="247"/>
        <v>78.666205607476627</v>
      </c>
      <c r="Q2648" s="6" t="str">
        <f t="shared" si="248"/>
        <v>technology</v>
      </c>
      <c r="R2648" t="str">
        <f t="shared" si="249"/>
        <v>space exploration</v>
      </c>
      <c r="S2648" s="10">
        <f t="shared" si="250"/>
        <v>42256.313298611116</v>
      </c>
      <c r="T2648" s="10">
        <f t="shared" si="251"/>
        <v>42226.313298611116</v>
      </c>
    </row>
    <row r="2649" spans="1:20"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1.44</v>
      </c>
      <c r="P2649">
        <f t="shared" si="247"/>
        <v>12</v>
      </c>
      <c r="Q2649" s="6" t="str">
        <f t="shared" si="248"/>
        <v>technology</v>
      </c>
      <c r="R2649" t="str">
        <f t="shared" si="249"/>
        <v>space exploration</v>
      </c>
      <c r="S2649" s="10">
        <f t="shared" si="250"/>
        <v>42230.261793981481</v>
      </c>
      <c r="T2649" s="10">
        <f t="shared" si="251"/>
        <v>42200.261793981481</v>
      </c>
    </row>
    <row r="2650" spans="1:20"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0.88333333333333341</v>
      </c>
      <c r="P2650">
        <f t="shared" si="247"/>
        <v>17.666666666666668</v>
      </c>
      <c r="Q2650" s="6" t="str">
        <f t="shared" si="248"/>
        <v>technology</v>
      </c>
      <c r="R2650" t="str">
        <f t="shared" si="249"/>
        <v>space exploration</v>
      </c>
      <c r="S2650" s="10">
        <f t="shared" si="250"/>
        <v>42438.714814814812</v>
      </c>
      <c r="T2650" s="10">
        <f t="shared" si="251"/>
        <v>42408.714814814812</v>
      </c>
    </row>
    <row r="2651" spans="1: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9.920000000000001E-2</v>
      </c>
      <c r="P2651">
        <f t="shared" si="247"/>
        <v>41.333333333333336</v>
      </c>
      <c r="Q2651" s="6" t="str">
        <f t="shared" si="248"/>
        <v>technology</v>
      </c>
      <c r="R2651" t="str">
        <f t="shared" si="249"/>
        <v>space exploration</v>
      </c>
      <c r="S2651" s="10">
        <f t="shared" si="250"/>
        <v>42401.99700231482</v>
      </c>
      <c r="T2651" s="10">
        <f t="shared" si="251"/>
        <v>42341.99700231482</v>
      </c>
    </row>
    <row r="2652" spans="1:20"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0.59666666666666668</v>
      </c>
      <c r="P2652">
        <f t="shared" si="247"/>
        <v>71.599999999999994</v>
      </c>
      <c r="Q2652" s="6" t="str">
        <f t="shared" si="248"/>
        <v>technology</v>
      </c>
      <c r="R2652" t="str">
        <f t="shared" si="249"/>
        <v>space exploration</v>
      </c>
      <c r="S2652" s="10">
        <f t="shared" si="250"/>
        <v>42725.624340277776</v>
      </c>
      <c r="T2652" s="10">
        <f t="shared" si="251"/>
        <v>42695.624340277776</v>
      </c>
    </row>
    <row r="2653" spans="1:20"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1.8689285714285715</v>
      </c>
      <c r="P2653">
        <f t="shared" si="247"/>
        <v>307.8235294117647</v>
      </c>
      <c r="Q2653" s="6" t="str">
        <f t="shared" si="248"/>
        <v>technology</v>
      </c>
      <c r="R2653" t="str">
        <f t="shared" si="249"/>
        <v>space exploration</v>
      </c>
      <c r="S2653" s="10">
        <f t="shared" si="250"/>
        <v>42355.805659722217</v>
      </c>
      <c r="T2653" s="10">
        <f t="shared" si="251"/>
        <v>42327.805659722217</v>
      </c>
    </row>
    <row r="2654" spans="1:20"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0.88500000000000001</v>
      </c>
      <c r="P2654">
        <f t="shared" si="247"/>
        <v>80.454545454545453</v>
      </c>
      <c r="Q2654" s="6" t="str">
        <f t="shared" si="248"/>
        <v>technology</v>
      </c>
      <c r="R2654" t="str">
        <f t="shared" si="249"/>
        <v>space exploration</v>
      </c>
      <c r="S2654" s="10">
        <f t="shared" si="250"/>
        <v>41983.158854166672</v>
      </c>
      <c r="T2654" s="10">
        <f t="shared" si="251"/>
        <v>41953.158854166672</v>
      </c>
    </row>
    <row r="2655" spans="1:20"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11.52156862745098</v>
      </c>
      <c r="P2655">
        <f t="shared" si="247"/>
        <v>83.942857142857136</v>
      </c>
      <c r="Q2655" s="6" t="str">
        <f t="shared" si="248"/>
        <v>technology</v>
      </c>
      <c r="R2655" t="str">
        <f t="shared" si="249"/>
        <v>space exploration</v>
      </c>
      <c r="S2655" s="10">
        <f t="shared" si="250"/>
        <v>41803.166666666664</v>
      </c>
      <c r="T2655" s="10">
        <f t="shared" si="251"/>
        <v>41771.651932870373</v>
      </c>
    </row>
    <row r="2656" spans="1:20"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5.1000000000000004E-2</v>
      </c>
      <c r="P2656">
        <f t="shared" si="247"/>
        <v>8.5</v>
      </c>
      <c r="Q2656" s="6" t="str">
        <f t="shared" si="248"/>
        <v>technology</v>
      </c>
      <c r="R2656" t="str">
        <f t="shared" si="249"/>
        <v>space exploration</v>
      </c>
      <c r="S2656" s="10">
        <f t="shared" si="250"/>
        <v>42115.559328703705</v>
      </c>
      <c r="T2656" s="10">
        <f t="shared" si="251"/>
        <v>42055.600995370376</v>
      </c>
    </row>
    <row r="2657" spans="1: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21.033333333333335</v>
      </c>
      <c r="P2657">
        <f t="shared" si="247"/>
        <v>73.372093023255815</v>
      </c>
      <c r="Q2657" s="6" t="str">
        <f t="shared" si="248"/>
        <v>technology</v>
      </c>
      <c r="R2657" t="str">
        <f t="shared" si="249"/>
        <v>space exploration</v>
      </c>
      <c r="S2657" s="10">
        <f t="shared" si="250"/>
        <v>42409.833333333328</v>
      </c>
      <c r="T2657" s="10">
        <f t="shared" si="251"/>
        <v>42381.866284722222</v>
      </c>
    </row>
    <row r="2658" spans="1:20"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11.436666666666667</v>
      </c>
      <c r="P2658">
        <f t="shared" si="247"/>
        <v>112.86184210526316</v>
      </c>
      <c r="Q2658" s="6" t="str">
        <f t="shared" si="248"/>
        <v>technology</v>
      </c>
      <c r="R2658" t="str">
        <f t="shared" si="249"/>
        <v>space exploration</v>
      </c>
      <c r="S2658" s="10">
        <f t="shared" si="250"/>
        <v>42806.791666666672</v>
      </c>
      <c r="T2658" s="10">
        <f t="shared" si="251"/>
        <v>42767.688518518517</v>
      </c>
    </row>
    <row r="2659" spans="1:20"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18.737933333333334</v>
      </c>
      <c r="P2659">
        <f t="shared" si="247"/>
        <v>95.277627118644077</v>
      </c>
      <c r="Q2659" s="6" t="str">
        <f t="shared" si="248"/>
        <v>technology</v>
      </c>
      <c r="R2659" t="str">
        <f t="shared" si="249"/>
        <v>space exploration</v>
      </c>
      <c r="S2659" s="10">
        <f t="shared" si="250"/>
        <v>42585.0625</v>
      </c>
      <c r="T2659" s="10">
        <f t="shared" si="251"/>
        <v>42551.928854166668</v>
      </c>
    </row>
    <row r="2660" spans="1:20"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9.285714285714286E-2</v>
      </c>
      <c r="P2660">
        <f t="shared" si="247"/>
        <v>22.75</v>
      </c>
      <c r="Q2660" s="6" t="str">
        <f t="shared" si="248"/>
        <v>technology</v>
      </c>
      <c r="R2660" t="str">
        <f t="shared" si="249"/>
        <v>space exploration</v>
      </c>
      <c r="S2660" s="10">
        <f t="shared" si="250"/>
        <v>42581.884189814817</v>
      </c>
      <c r="T2660" s="10">
        <f t="shared" si="251"/>
        <v>42551.884189814817</v>
      </c>
    </row>
    <row r="2661" spans="1: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2.7204081632653061</v>
      </c>
      <c r="P2661">
        <f t="shared" si="247"/>
        <v>133.30000000000001</v>
      </c>
      <c r="Q2661" s="6" t="str">
        <f t="shared" si="248"/>
        <v>technology</v>
      </c>
      <c r="R2661" t="str">
        <f t="shared" si="249"/>
        <v>space exploration</v>
      </c>
      <c r="S2661" s="10">
        <f t="shared" si="250"/>
        <v>42112.069560185191</v>
      </c>
      <c r="T2661" s="10">
        <f t="shared" si="251"/>
        <v>42082.069560185191</v>
      </c>
    </row>
    <row r="2662" spans="1:20"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9.5000000000000001E-2</v>
      </c>
      <c r="P2662">
        <f t="shared" si="247"/>
        <v>3.8</v>
      </c>
      <c r="Q2662" s="6" t="str">
        <f t="shared" si="248"/>
        <v>technology</v>
      </c>
      <c r="R2662" t="str">
        <f t="shared" si="249"/>
        <v>space exploration</v>
      </c>
      <c r="S2662" s="10">
        <f t="shared" si="250"/>
        <v>42332.754837962959</v>
      </c>
      <c r="T2662" s="10">
        <f t="shared" si="251"/>
        <v>42272.713171296295</v>
      </c>
    </row>
    <row r="2663" spans="1:20"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102.89999999999999</v>
      </c>
      <c r="P2663">
        <f t="shared" si="247"/>
        <v>85.75</v>
      </c>
      <c r="Q2663" s="6" t="str">
        <f t="shared" si="248"/>
        <v>technology</v>
      </c>
      <c r="R2663" t="str">
        <f t="shared" si="249"/>
        <v>makerspaces</v>
      </c>
      <c r="S2663" s="10">
        <f t="shared" si="250"/>
        <v>41572.958449074074</v>
      </c>
      <c r="T2663" s="10">
        <f t="shared" si="251"/>
        <v>41542.958449074074</v>
      </c>
    </row>
    <row r="2664" spans="1:20"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106.80000000000001</v>
      </c>
      <c r="P2664">
        <f t="shared" si="247"/>
        <v>267</v>
      </c>
      <c r="Q2664" s="6" t="str">
        <f t="shared" si="248"/>
        <v>technology</v>
      </c>
      <c r="R2664" t="str">
        <f t="shared" si="249"/>
        <v>makerspaces</v>
      </c>
      <c r="S2664" s="10">
        <f t="shared" si="250"/>
        <v>42237.746678240743</v>
      </c>
      <c r="T2664" s="10">
        <f t="shared" si="251"/>
        <v>42207.746678240743</v>
      </c>
    </row>
    <row r="2665" spans="1:20"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104.59625</v>
      </c>
      <c r="P2665">
        <f t="shared" si="247"/>
        <v>373.55803571428572</v>
      </c>
      <c r="Q2665" s="6" t="str">
        <f t="shared" si="248"/>
        <v>technology</v>
      </c>
      <c r="R2665" t="str">
        <f t="shared" si="249"/>
        <v>makerspaces</v>
      </c>
      <c r="S2665" s="10">
        <f t="shared" si="250"/>
        <v>42251.625</v>
      </c>
      <c r="T2665" s="10">
        <f t="shared" si="251"/>
        <v>42222.622766203705</v>
      </c>
    </row>
    <row r="2666" spans="1:20"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103.42857142857143</v>
      </c>
      <c r="P2666">
        <f t="shared" si="247"/>
        <v>174.03846153846155</v>
      </c>
      <c r="Q2666" s="6" t="str">
        <f t="shared" si="248"/>
        <v>technology</v>
      </c>
      <c r="R2666" t="str">
        <f t="shared" si="249"/>
        <v>makerspaces</v>
      </c>
      <c r="S2666" s="10">
        <f t="shared" si="250"/>
        <v>42347.290972222225</v>
      </c>
      <c r="T2666" s="10">
        <f t="shared" si="251"/>
        <v>42313.02542824074</v>
      </c>
    </row>
    <row r="2667" spans="1:20"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123.14285714285715</v>
      </c>
      <c r="P2667">
        <f t="shared" si="247"/>
        <v>93.695652173913047</v>
      </c>
      <c r="Q2667" s="6" t="str">
        <f t="shared" si="248"/>
        <v>technology</v>
      </c>
      <c r="R2667" t="str">
        <f t="shared" si="249"/>
        <v>makerspaces</v>
      </c>
      <c r="S2667" s="10">
        <f t="shared" si="250"/>
        <v>42128.895532407405</v>
      </c>
      <c r="T2667" s="10">
        <f t="shared" si="251"/>
        <v>42083.895532407405</v>
      </c>
    </row>
    <row r="2668" spans="1:20"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159.29509999999999</v>
      </c>
      <c r="P2668">
        <f t="shared" si="247"/>
        <v>77.327718446601949</v>
      </c>
      <c r="Q2668" s="6" t="str">
        <f t="shared" si="248"/>
        <v>technology</v>
      </c>
      <c r="R2668" t="str">
        <f t="shared" si="249"/>
        <v>makerspaces</v>
      </c>
      <c r="S2668" s="10">
        <f t="shared" si="250"/>
        <v>42272.875</v>
      </c>
      <c r="T2668" s="10">
        <f t="shared" si="251"/>
        <v>42235.764340277776</v>
      </c>
    </row>
    <row r="2669" spans="1:20"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110.66666666666667</v>
      </c>
      <c r="P2669">
        <f t="shared" si="247"/>
        <v>92.222222222222229</v>
      </c>
      <c r="Q2669" s="6" t="str">
        <f t="shared" si="248"/>
        <v>technology</v>
      </c>
      <c r="R2669" t="str">
        <f t="shared" si="249"/>
        <v>makerspaces</v>
      </c>
      <c r="S2669" s="10">
        <f t="shared" si="250"/>
        <v>42410.926111111112</v>
      </c>
      <c r="T2669" s="10">
        <f t="shared" si="251"/>
        <v>42380.926111111112</v>
      </c>
    </row>
    <row r="2670" spans="1:20"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170.70000000000002</v>
      </c>
      <c r="P2670">
        <f t="shared" si="247"/>
        <v>60.964285714285715</v>
      </c>
      <c r="Q2670" s="6" t="str">
        <f t="shared" si="248"/>
        <v>technology</v>
      </c>
      <c r="R2670" t="str">
        <f t="shared" si="249"/>
        <v>makerspaces</v>
      </c>
      <c r="S2670" s="10">
        <f t="shared" si="250"/>
        <v>42317.60555555555</v>
      </c>
      <c r="T2670" s="10">
        <f t="shared" si="251"/>
        <v>42275.588715277772</v>
      </c>
    </row>
    <row r="2671" spans="1:20"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125.125</v>
      </c>
      <c r="P2671">
        <f t="shared" si="247"/>
        <v>91</v>
      </c>
      <c r="Q2671" s="6" t="str">
        <f t="shared" si="248"/>
        <v>technology</v>
      </c>
      <c r="R2671" t="str">
        <f t="shared" si="249"/>
        <v>makerspaces</v>
      </c>
      <c r="S2671" s="10">
        <f t="shared" si="250"/>
        <v>42379.035833333335</v>
      </c>
      <c r="T2671" s="10">
        <f t="shared" si="251"/>
        <v>42319.035833333335</v>
      </c>
    </row>
    <row r="2672" spans="1:20"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6.4158609339642041</v>
      </c>
      <c r="P2672">
        <f t="shared" si="247"/>
        <v>41.583333333333336</v>
      </c>
      <c r="Q2672" s="6" t="str">
        <f t="shared" si="248"/>
        <v>technology</v>
      </c>
      <c r="R2672" t="str">
        <f t="shared" si="249"/>
        <v>makerspaces</v>
      </c>
      <c r="S2672" s="10">
        <f t="shared" si="250"/>
        <v>41849.020601851851</v>
      </c>
      <c r="T2672" s="10">
        <f t="shared" si="251"/>
        <v>41821.020601851851</v>
      </c>
    </row>
    <row r="2673" spans="1:20"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11.343999999999999</v>
      </c>
      <c r="P2673">
        <f t="shared" si="247"/>
        <v>33.761904761904759</v>
      </c>
      <c r="Q2673" s="6" t="str">
        <f t="shared" si="248"/>
        <v>technology</v>
      </c>
      <c r="R2673" t="str">
        <f t="shared" si="249"/>
        <v>makerspaces</v>
      </c>
      <c r="S2673" s="10">
        <f t="shared" si="250"/>
        <v>41992.818055555559</v>
      </c>
      <c r="T2673" s="10">
        <f t="shared" si="251"/>
        <v>41962.749027777783</v>
      </c>
    </row>
    <row r="2674" spans="1:20"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33.19</v>
      </c>
      <c r="P2674">
        <f t="shared" si="247"/>
        <v>70.61702127659575</v>
      </c>
      <c r="Q2674" s="6" t="str">
        <f t="shared" si="248"/>
        <v>technology</v>
      </c>
      <c r="R2674" t="str">
        <f t="shared" si="249"/>
        <v>makerspaces</v>
      </c>
      <c r="S2674" s="10">
        <f t="shared" si="250"/>
        <v>42366.25</v>
      </c>
      <c r="T2674" s="10">
        <f t="shared" si="251"/>
        <v>42344.884143518517</v>
      </c>
    </row>
    <row r="2675" spans="1:20"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27.58</v>
      </c>
      <c r="P2675">
        <f t="shared" si="247"/>
        <v>167.15151515151516</v>
      </c>
      <c r="Q2675" s="6" t="str">
        <f t="shared" si="248"/>
        <v>technology</v>
      </c>
      <c r="R2675" t="str">
        <f t="shared" si="249"/>
        <v>makerspaces</v>
      </c>
      <c r="S2675" s="10">
        <f t="shared" si="250"/>
        <v>41941.947916666664</v>
      </c>
      <c r="T2675" s="10">
        <f t="shared" si="251"/>
        <v>41912.541655092595</v>
      </c>
    </row>
    <row r="2676" spans="1:20"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62.839999999999996</v>
      </c>
      <c r="P2676">
        <f t="shared" si="247"/>
        <v>128.61988304093566</v>
      </c>
      <c r="Q2676" s="6" t="str">
        <f t="shared" si="248"/>
        <v>technology</v>
      </c>
      <c r="R2676" t="str">
        <f t="shared" si="249"/>
        <v>makerspaces</v>
      </c>
      <c r="S2676" s="10">
        <f t="shared" si="250"/>
        <v>42556.207638888889</v>
      </c>
      <c r="T2676" s="10">
        <f t="shared" si="251"/>
        <v>42529.632754629631</v>
      </c>
    </row>
    <row r="2677" spans="1:20"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7.5880000000000001</v>
      </c>
      <c r="P2677">
        <f t="shared" si="247"/>
        <v>65.41379310344827</v>
      </c>
      <c r="Q2677" s="6" t="str">
        <f t="shared" si="248"/>
        <v>technology</v>
      </c>
      <c r="R2677" t="str">
        <f t="shared" si="249"/>
        <v>makerspaces</v>
      </c>
      <c r="S2677" s="10">
        <f t="shared" si="250"/>
        <v>41953.899178240739</v>
      </c>
      <c r="T2677" s="10">
        <f t="shared" si="251"/>
        <v>41923.857511574075</v>
      </c>
    </row>
    <row r="2678" spans="1:20"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50.38095238095238</v>
      </c>
      <c r="P2678">
        <f t="shared" si="247"/>
        <v>117.55555555555556</v>
      </c>
      <c r="Q2678" s="6" t="str">
        <f t="shared" si="248"/>
        <v>technology</v>
      </c>
      <c r="R2678" t="str">
        <f t="shared" si="249"/>
        <v>makerspaces</v>
      </c>
      <c r="S2678" s="10">
        <f t="shared" si="250"/>
        <v>42512.624699074076</v>
      </c>
      <c r="T2678" s="10">
        <f t="shared" si="251"/>
        <v>42482.624699074076</v>
      </c>
    </row>
    <row r="2679" spans="1:20"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17.512820512820511</v>
      </c>
      <c r="P2679">
        <f t="shared" si="247"/>
        <v>126.48148148148148</v>
      </c>
      <c r="Q2679" s="6" t="str">
        <f t="shared" si="248"/>
        <v>technology</v>
      </c>
      <c r="R2679" t="str">
        <f t="shared" si="249"/>
        <v>makerspaces</v>
      </c>
      <c r="S2679" s="10">
        <f t="shared" si="250"/>
        <v>41823.029432870368</v>
      </c>
      <c r="T2679" s="10">
        <f t="shared" si="251"/>
        <v>41793.029432870368</v>
      </c>
    </row>
    <row r="2680" spans="1:20"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1.375E-2</v>
      </c>
      <c r="P2680">
        <f t="shared" si="247"/>
        <v>550</v>
      </c>
      <c r="Q2680" s="6" t="str">
        <f t="shared" si="248"/>
        <v>technology</v>
      </c>
      <c r="R2680" t="str">
        <f t="shared" si="249"/>
        <v>makerspaces</v>
      </c>
      <c r="S2680" s="10">
        <f t="shared" si="250"/>
        <v>42271.798206018517</v>
      </c>
      <c r="T2680" s="10">
        <f t="shared" si="251"/>
        <v>42241.798206018517</v>
      </c>
    </row>
    <row r="2681" spans="1:20"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0.33</v>
      </c>
      <c r="P2681">
        <f t="shared" si="247"/>
        <v>44</v>
      </c>
      <c r="Q2681" s="6" t="str">
        <f t="shared" si="248"/>
        <v>technology</v>
      </c>
      <c r="R2681" t="str">
        <f t="shared" si="249"/>
        <v>makerspaces</v>
      </c>
      <c r="S2681" s="10">
        <f t="shared" si="250"/>
        <v>42063.001087962963</v>
      </c>
      <c r="T2681" s="10">
        <f t="shared" si="251"/>
        <v>42033.001087962963</v>
      </c>
    </row>
    <row r="2682" spans="1: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0.86250000000000004</v>
      </c>
      <c r="P2682">
        <f t="shared" si="247"/>
        <v>69</v>
      </c>
      <c r="Q2682" s="6" t="str">
        <f t="shared" si="248"/>
        <v>technology</v>
      </c>
      <c r="R2682" t="str">
        <f t="shared" si="249"/>
        <v>makerspaces</v>
      </c>
      <c r="S2682" s="10">
        <f t="shared" si="250"/>
        <v>42466.170034722221</v>
      </c>
      <c r="T2682" s="10">
        <f t="shared" si="251"/>
        <v>42436.211701388893</v>
      </c>
    </row>
    <row r="2683" spans="1:20"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0.6875</v>
      </c>
      <c r="P2683">
        <f t="shared" si="247"/>
        <v>27.5</v>
      </c>
      <c r="Q2683" s="6" t="str">
        <f t="shared" si="248"/>
        <v>food</v>
      </c>
      <c r="R2683" t="str">
        <f t="shared" si="249"/>
        <v>food trucks</v>
      </c>
      <c r="S2683" s="10">
        <f t="shared" si="250"/>
        <v>41830.895254629628</v>
      </c>
      <c r="T2683" s="10">
        <f t="shared" si="251"/>
        <v>41805.895254629628</v>
      </c>
    </row>
    <row r="2684" spans="1:20"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28.299999999999997</v>
      </c>
      <c r="P2684">
        <f t="shared" si="247"/>
        <v>84.9</v>
      </c>
      <c r="Q2684" s="6" t="str">
        <f t="shared" si="248"/>
        <v>food</v>
      </c>
      <c r="R2684" t="str">
        <f t="shared" si="249"/>
        <v>food trucks</v>
      </c>
      <c r="S2684" s="10">
        <f t="shared" si="250"/>
        <v>41965.249305555553</v>
      </c>
      <c r="T2684" s="10">
        <f t="shared" si="251"/>
        <v>41932.871990740743</v>
      </c>
    </row>
    <row r="2685" spans="1:20"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0.24</v>
      </c>
      <c r="P2685">
        <f t="shared" si="247"/>
        <v>12</v>
      </c>
      <c r="Q2685" s="6" t="str">
        <f t="shared" si="248"/>
        <v>food</v>
      </c>
      <c r="R2685" t="str">
        <f t="shared" si="249"/>
        <v>food trucks</v>
      </c>
      <c r="S2685" s="10">
        <f t="shared" si="250"/>
        <v>42064.75509259259</v>
      </c>
      <c r="T2685" s="10">
        <f t="shared" si="251"/>
        <v>42034.75509259259</v>
      </c>
    </row>
    <row r="2686" spans="1:20"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1.1428571428571428</v>
      </c>
      <c r="P2686">
        <f t="shared" si="247"/>
        <v>200</v>
      </c>
      <c r="Q2686" s="6" t="str">
        <f t="shared" si="248"/>
        <v>food</v>
      </c>
      <c r="R2686" t="str">
        <f t="shared" si="249"/>
        <v>food trucks</v>
      </c>
      <c r="S2686" s="10">
        <f t="shared" si="250"/>
        <v>41860.914641203701</v>
      </c>
      <c r="T2686" s="10">
        <f t="shared" si="251"/>
        <v>41820.914641203701</v>
      </c>
    </row>
    <row r="2687" spans="1:20"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0.02</v>
      </c>
      <c r="P2687">
        <f t="shared" si="247"/>
        <v>10</v>
      </c>
      <c r="Q2687" s="6" t="str">
        <f t="shared" si="248"/>
        <v>food</v>
      </c>
      <c r="R2687" t="str">
        <f t="shared" si="249"/>
        <v>food trucks</v>
      </c>
      <c r="S2687" s="10">
        <f t="shared" si="250"/>
        <v>42121.654282407413</v>
      </c>
      <c r="T2687" s="10">
        <f t="shared" si="251"/>
        <v>42061.69594907407</v>
      </c>
    </row>
    <row r="2688" spans="1:20"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t="e">
        <f t="shared" si="247"/>
        <v>#DIV/0!</v>
      </c>
      <c r="Q2688" s="6" t="str">
        <f t="shared" si="248"/>
        <v>food</v>
      </c>
      <c r="R2688" t="str">
        <f t="shared" si="249"/>
        <v>food trucks</v>
      </c>
      <c r="S2688" s="10">
        <f t="shared" si="250"/>
        <v>41912.974803240737</v>
      </c>
      <c r="T2688" s="10">
        <f t="shared" si="251"/>
        <v>41892.974803240737</v>
      </c>
    </row>
    <row r="2689" spans="1:20"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t="e">
        <f t="shared" si="247"/>
        <v>#DIV/0!</v>
      </c>
      <c r="Q2689" s="6" t="str">
        <f t="shared" si="248"/>
        <v>food</v>
      </c>
      <c r="R2689" t="str">
        <f t="shared" si="249"/>
        <v>food trucks</v>
      </c>
      <c r="S2689" s="10">
        <f t="shared" si="250"/>
        <v>42184.64025462963</v>
      </c>
      <c r="T2689" s="10">
        <f t="shared" si="251"/>
        <v>42154.64025462963</v>
      </c>
    </row>
    <row r="2690" spans="1:20"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6"/>
        <v>0.14799999999999999</v>
      </c>
      <c r="P2690">
        <f t="shared" si="247"/>
        <v>5.2857142857142856</v>
      </c>
      <c r="Q2690" s="6" t="str">
        <f t="shared" si="248"/>
        <v>food</v>
      </c>
      <c r="R2690" t="str">
        <f t="shared" si="249"/>
        <v>food trucks</v>
      </c>
      <c r="S2690" s="10">
        <f t="shared" si="250"/>
        <v>42059.125</v>
      </c>
      <c r="T2690" s="10">
        <f t="shared" si="251"/>
        <v>42028.118865740747</v>
      </c>
    </row>
    <row r="2691" spans="1:20"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2">E2691/D2691 * 100</f>
        <v>2.8571428571428571E-3</v>
      </c>
      <c r="P2691">
        <f t="shared" ref="P2691:P2754" si="253">E2691/L2691</f>
        <v>1</v>
      </c>
      <c r="Q2691" s="6" t="str">
        <f t="shared" ref="Q2691:Q2754" si="254">LEFT(N2691, SEARCH("/",N2691,1) - 1)</f>
        <v>food</v>
      </c>
      <c r="R2691" t="str">
        <f t="shared" ref="R2691:R2754" si="255">RIGHT(N2691, LEN(N2691) - SEARCH("/",N2691,1) )</f>
        <v>food trucks</v>
      </c>
      <c r="S2691" s="10">
        <f t="shared" ref="S2691:S2754" si="256">(((I2691/60)/60)/24) + DATE(1970,1,1)</f>
        <v>42581.961689814809</v>
      </c>
      <c r="T2691" s="10">
        <f t="shared" ref="T2691:T2754" si="257">(((J2691/60)/60)/24) + DATE(1970,1,1)</f>
        <v>42551.961689814809</v>
      </c>
    </row>
    <row r="2692" spans="1:20"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10.7325</v>
      </c>
      <c r="P2692">
        <f t="shared" si="253"/>
        <v>72.762711864406782</v>
      </c>
      <c r="Q2692" s="6" t="str">
        <f t="shared" si="254"/>
        <v>food</v>
      </c>
      <c r="R2692" t="str">
        <f t="shared" si="255"/>
        <v>food trucks</v>
      </c>
      <c r="S2692" s="10">
        <f t="shared" si="256"/>
        <v>42158.105046296296</v>
      </c>
      <c r="T2692" s="10">
        <f t="shared" si="257"/>
        <v>42113.105046296296</v>
      </c>
    </row>
    <row r="2693" spans="1:20"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5.3846153846153842E-2</v>
      </c>
      <c r="P2693">
        <f t="shared" si="253"/>
        <v>17.5</v>
      </c>
      <c r="Q2693" s="6" t="str">
        <f t="shared" si="254"/>
        <v>food</v>
      </c>
      <c r="R2693" t="str">
        <f t="shared" si="255"/>
        <v>food trucks</v>
      </c>
      <c r="S2693" s="10">
        <f t="shared" si="256"/>
        <v>42134.724039351851</v>
      </c>
      <c r="T2693" s="10">
        <f t="shared" si="257"/>
        <v>42089.724039351851</v>
      </c>
    </row>
    <row r="2694" spans="1:20"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0.7142857142857143</v>
      </c>
      <c r="P2694">
        <f t="shared" si="253"/>
        <v>25</v>
      </c>
      <c r="Q2694" s="6" t="str">
        <f t="shared" si="254"/>
        <v>food</v>
      </c>
      <c r="R2694" t="str">
        <f t="shared" si="255"/>
        <v>food trucks</v>
      </c>
      <c r="S2694" s="10">
        <f t="shared" si="256"/>
        <v>42088.292361111111</v>
      </c>
      <c r="T2694" s="10">
        <f t="shared" si="257"/>
        <v>42058.334027777775</v>
      </c>
    </row>
    <row r="2695" spans="1:20"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0.8</v>
      </c>
      <c r="P2695">
        <f t="shared" si="253"/>
        <v>13.333333333333334</v>
      </c>
      <c r="Q2695" s="6" t="str">
        <f t="shared" si="254"/>
        <v>food</v>
      </c>
      <c r="R2695" t="str">
        <f t="shared" si="255"/>
        <v>food trucks</v>
      </c>
      <c r="S2695" s="10">
        <f t="shared" si="256"/>
        <v>41864.138495370367</v>
      </c>
      <c r="T2695" s="10">
        <f t="shared" si="257"/>
        <v>41834.138495370367</v>
      </c>
    </row>
    <row r="2696" spans="1:20"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3.3333333333333335E-3</v>
      </c>
      <c r="P2696">
        <f t="shared" si="253"/>
        <v>1</v>
      </c>
      <c r="Q2696" s="6" t="str">
        <f t="shared" si="254"/>
        <v>food</v>
      </c>
      <c r="R2696" t="str">
        <f t="shared" si="255"/>
        <v>food trucks</v>
      </c>
      <c r="S2696" s="10">
        <f t="shared" si="256"/>
        <v>41908.140497685185</v>
      </c>
      <c r="T2696" s="10">
        <f t="shared" si="257"/>
        <v>41878.140497685185</v>
      </c>
    </row>
    <row r="2697" spans="1:20"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0.47333333333333333</v>
      </c>
      <c r="P2697">
        <f t="shared" si="253"/>
        <v>23.666666666666668</v>
      </c>
      <c r="Q2697" s="6" t="str">
        <f t="shared" si="254"/>
        <v>food</v>
      </c>
      <c r="R2697" t="str">
        <f t="shared" si="255"/>
        <v>food trucks</v>
      </c>
      <c r="S2697" s="10">
        <f t="shared" si="256"/>
        <v>42108.14025462963</v>
      </c>
      <c r="T2697" s="10">
        <f t="shared" si="257"/>
        <v>42048.181921296295</v>
      </c>
    </row>
    <row r="2698" spans="1:20"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5.65</v>
      </c>
      <c r="P2698">
        <f t="shared" si="253"/>
        <v>89.21052631578948</v>
      </c>
      <c r="Q2698" s="6" t="str">
        <f t="shared" si="254"/>
        <v>food</v>
      </c>
      <c r="R2698" t="str">
        <f t="shared" si="255"/>
        <v>food trucks</v>
      </c>
      <c r="S2698" s="10">
        <f t="shared" si="256"/>
        <v>41998.844444444447</v>
      </c>
      <c r="T2698" s="10">
        <f t="shared" si="257"/>
        <v>41964.844444444447</v>
      </c>
    </row>
    <row r="2699" spans="1:20"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26.35217391304348</v>
      </c>
      <c r="P2699">
        <f t="shared" si="253"/>
        <v>116.55769230769231</v>
      </c>
      <c r="Q2699" s="6" t="str">
        <f t="shared" si="254"/>
        <v>food</v>
      </c>
      <c r="R2699" t="str">
        <f t="shared" si="255"/>
        <v>food trucks</v>
      </c>
      <c r="S2699" s="10">
        <f t="shared" si="256"/>
        <v>42218.916666666672</v>
      </c>
      <c r="T2699" s="10">
        <f t="shared" si="257"/>
        <v>42187.940081018518</v>
      </c>
    </row>
    <row r="2700" spans="1:20"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0.325125</v>
      </c>
      <c r="P2700">
        <f t="shared" si="253"/>
        <v>13.005000000000001</v>
      </c>
      <c r="Q2700" s="6" t="str">
        <f t="shared" si="254"/>
        <v>food</v>
      </c>
      <c r="R2700" t="str">
        <f t="shared" si="255"/>
        <v>food trucks</v>
      </c>
      <c r="S2700" s="10">
        <f t="shared" si="256"/>
        <v>41817.898240740738</v>
      </c>
      <c r="T2700" s="10">
        <f t="shared" si="257"/>
        <v>41787.898240740738</v>
      </c>
    </row>
    <row r="2701" spans="1:20"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t="e">
        <f t="shared" si="253"/>
        <v>#DIV/0!</v>
      </c>
      <c r="Q2701" s="6" t="str">
        <f t="shared" si="254"/>
        <v>food</v>
      </c>
      <c r="R2701" t="str">
        <f t="shared" si="255"/>
        <v>food trucks</v>
      </c>
      <c r="S2701" s="10">
        <f t="shared" si="256"/>
        <v>41859.896562499998</v>
      </c>
      <c r="T2701" s="10">
        <f t="shared" si="257"/>
        <v>41829.896562499998</v>
      </c>
    </row>
    <row r="2702" spans="1:20"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0.7000700070007001</v>
      </c>
      <c r="P2702">
        <f t="shared" si="253"/>
        <v>17.5</v>
      </c>
      <c r="Q2702" s="6" t="str">
        <f t="shared" si="254"/>
        <v>food</v>
      </c>
      <c r="R2702" t="str">
        <f t="shared" si="255"/>
        <v>food trucks</v>
      </c>
      <c r="S2702" s="10">
        <f t="shared" si="256"/>
        <v>41900.87467592593</v>
      </c>
      <c r="T2702" s="10">
        <f t="shared" si="257"/>
        <v>41870.87467592593</v>
      </c>
    </row>
    <row r="2703" spans="1:20" ht="45"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46.176470588235297</v>
      </c>
      <c r="P2703">
        <f t="shared" si="253"/>
        <v>34.130434782608695</v>
      </c>
      <c r="Q2703" s="6" t="str">
        <f t="shared" si="254"/>
        <v>theater</v>
      </c>
      <c r="R2703" t="str">
        <f t="shared" si="255"/>
        <v>spaces</v>
      </c>
      <c r="S2703" s="10">
        <f t="shared" si="256"/>
        <v>42832.733032407406</v>
      </c>
      <c r="T2703" s="10">
        <f t="shared" si="257"/>
        <v>42801.774699074071</v>
      </c>
    </row>
    <row r="2704" spans="1:20" ht="45"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34.410000000000004</v>
      </c>
      <c r="P2704">
        <f t="shared" si="253"/>
        <v>132.34615384615384</v>
      </c>
      <c r="Q2704" s="6" t="str">
        <f t="shared" si="254"/>
        <v>theater</v>
      </c>
      <c r="R2704" t="str">
        <f t="shared" si="255"/>
        <v>spaces</v>
      </c>
      <c r="S2704" s="10">
        <f t="shared" si="256"/>
        <v>42830.760150462964</v>
      </c>
      <c r="T2704" s="10">
        <f t="shared" si="257"/>
        <v>42800.801817129628</v>
      </c>
    </row>
    <row r="2705" spans="1:20" ht="30"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103.75000000000001</v>
      </c>
      <c r="P2705">
        <f t="shared" si="253"/>
        <v>922.22222222222217</v>
      </c>
      <c r="Q2705" s="6" t="str">
        <f t="shared" si="254"/>
        <v>theater</v>
      </c>
      <c r="R2705" t="str">
        <f t="shared" si="255"/>
        <v>spaces</v>
      </c>
      <c r="S2705" s="10">
        <f t="shared" si="256"/>
        <v>42816.648495370369</v>
      </c>
      <c r="T2705" s="10">
        <f t="shared" si="257"/>
        <v>42756.690162037034</v>
      </c>
    </row>
    <row r="2706" spans="1:20" ht="45"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6.0263157894736841</v>
      </c>
      <c r="P2706">
        <f t="shared" si="253"/>
        <v>163.57142857142858</v>
      </c>
      <c r="Q2706" s="6" t="str">
        <f t="shared" si="254"/>
        <v>theater</v>
      </c>
      <c r="R2706" t="str">
        <f t="shared" si="255"/>
        <v>spaces</v>
      </c>
      <c r="S2706" s="10">
        <f t="shared" si="256"/>
        <v>42830.820763888885</v>
      </c>
      <c r="T2706" s="10">
        <f t="shared" si="257"/>
        <v>42787.862430555557</v>
      </c>
    </row>
    <row r="2707" spans="1:20" ht="30"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10.539393939393939</v>
      </c>
      <c r="P2707">
        <f t="shared" si="253"/>
        <v>217.375</v>
      </c>
      <c r="Q2707" s="6" t="str">
        <f t="shared" si="254"/>
        <v>theater</v>
      </c>
      <c r="R2707" t="str">
        <f t="shared" si="255"/>
        <v>spaces</v>
      </c>
      <c r="S2707" s="10">
        <f t="shared" si="256"/>
        <v>42818.874513888892</v>
      </c>
      <c r="T2707" s="10">
        <f t="shared" si="257"/>
        <v>42773.916180555556</v>
      </c>
    </row>
    <row r="2708" spans="1:20"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112.29714285714284</v>
      </c>
      <c r="P2708">
        <f t="shared" si="253"/>
        <v>149.44486692015209</v>
      </c>
      <c r="Q2708" s="6" t="str">
        <f t="shared" si="254"/>
        <v>theater</v>
      </c>
      <c r="R2708" t="str">
        <f t="shared" si="255"/>
        <v>spaces</v>
      </c>
      <c r="S2708" s="10">
        <f t="shared" si="256"/>
        <v>41928.290972222225</v>
      </c>
      <c r="T2708" s="10">
        <f t="shared" si="257"/>
        <v>41899.294942129629</v>
      </c>
    </row>
    <row r="2709" spans="1:20"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350.84462500000001</v>
      </c>
      <c r="P2709">
        <f t="shared" si="253"/>
        <v>71.237487309644663</v>
      </c>
      <c r="Q2709" s="6" t="str">
        <f t="shared" si="254"/>
        <v>theater</v>
      </c>
      <c r="R2709" t="str">
        <f t="shared" si="255"/>
        <v>spaces</v>
      </c>
      <c r="S2709" s="10">
        <f t="shared" si="256"/>
        <v>41421.290972222225</v>
      </c>
      <c r="T2709" s="10">
        <f t="shared" si="257"/>
        <v>41391.782905092594</v>
      </c>
    </row>
    <row r="2710" spans="1:20"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233.21535</v>
      </c>
      <c r="P2710">
        <f t="shared" si="253"/>
        <v>44.464318398474738</v>
      </c>
      <c r="Q2710" s="6" t="str">
        <f t="shared" si="254"/>
        <v>theater</v>
      </c>
      <c r="R2710" t="str">
        <f t="shared" si="255"/>
        <v>spaces</v>
      </c>
      <c r="S2710" s="10">
        <f t="shared" si="256"/>
        <v>42572.698217592595</v>
      </c>
      <c r="T2710" s="10">
        <f t="shared" si="257"/>
        <v>42512.698217592595</v>
      </c>
    </row>
    <row r="2711" spans="1:20"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101.60599999999999</v>
      </c>
      <c r="P2711">
        <f t="shared" si="253"/>
        <v>164.94480519480518</v>
      </c>
      <c r="Q2711" s="6" t="str">
        <f t="shared" si="254"/>
        <v>theater</v>
      </c>
      <c r="R2711" t="str">
        <f t="shared" si="255"/>
        <v>spaces</v>
      </c>
      <c r="S2711" s="10">
        <f t="shared" si="256"/>
        <v>42647.165972222225</v>
      </c>
      <c r="T2711" s="10">
        <f t="shared" si="257"/>
        <v>42612.149780092594</v>
      </c>
    </row>
    <row r="2712" spans="1:20"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153.90035000000003</v>
      </c>
      <c r="P2712">
        <f t="shared" si="253"/>
        <v>84.871516544117654</v>
      </c>
      <c r="Q2712" s="6" t="str">
        <f t="shared" si="254"/>
        <v>theater</v>
      </c>
      <c r="R2712" t="str">
        <f t="shared" si="255"/>
        <v>spaces</v>
      </c>
      <c r="S2712" s="10">
        <f t="shared" si="256"/>
        <v>41860.083333333336</v>
      </c>
      <c r="T2712" s="10">
        <f t="shared" si="257"/>
        <v>41828.229490740741</v>
      </c>
    </row>
    <row r="2713" spans="1:20"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100.7161125319693</v>
      </c>
      <c r="P2713">
        <f t="shared" si="253"/>
        <v>53.945205479452056</v>
      </c>
      <c r="Q2713" s="6" t="str">
        <f t="shared" si="254"/>
        <v>theater</v>
      </c>
      <c r="R2713" t="str">
        <f t="shared" si="255"/>
        <v>spaces</v>
      </c>
      <c r="S2713" s="10">
        <f t="shared" si="256"/>
        <v>41810.917361111111</v>
      </c>
      <c r="T2713" s="10">
        <f t="shared" si="257"/>
        <v>41780.745254629634</v>
      </c>
    </row>
    <row r="2714" spans="1:20"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131.38181818181818</v>
      </c>
      <c r="P2714">
        <f t="shared" si="253"/>
        <v>50.531468531468533</v>
      </c>
      <c r="Q2714" s="6" t="str">
        <f t="shared" si="254"/>
        <v>theater</v>
      </c>
      <c r="R2714" t="str">
        <f t="shared" si="255"/>
        <v>spaces</v>
      </c>
      <c r="S2714" s="10">
        <f t="shared" si="256"/>
        <v>41468.75</v>
      </c>
      <c r="T2714" s="10">
        <f t="shared" si="257"/>
        <v>41432.062037037038</v>
      </c>
    </row>
    <row r="2715" spans="1:20"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102.24133333333334</v>
      </c>
      <c r="P2715">
        <f t="shared" si="253"/>
        <v>108.00140845070422</v>
      </c>
      <c r="Q2715" s="6" t="str">
        <f t="shared" si="254"/>
        <v>theater</v>
      </c>
      <c r="R2715" t="str">
        <f t="shared" si="255"/>
        <v>spaces</v>
      </c>
      <c r="S2715" s="10">
        <f t="shared" si="256"/>
        <v>42362.653749999998</v>
      </c>
      <c r="T2715" s="10">
        <f t="shared" si="257"/>
        <v>42322.653749999998</v>
      </c>
    </row>
    <row r="2716" spans="1:20"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116.35599999999999</v>
      </c>
      <c r="P2716">
        <f t="shared" si="253"/>
        <v>95.373770491803285</v>
      </c>
      <c r="Q2716" s="6" t="str">
        <f t="shared" si="254"/>
        <v>theater</v>
      </c>
      <c r="R2716" t="str">
        <f t="shared" si="255"/>
        <v>spaces</v>
      </c>
      <c r="S2716" s="10">
        <f t="shared" si="256"/>
        <v>42657.958333333328</v>
      </c>
      <c r="T2716" s="10">
        <f t="shared" si="257"/>
        <v>42629.655046296291</v>
      </c>
    </row>
    <row r="2717" spans="1:20"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264.62241666666665</v>
      </c>
      <c r="P2717">
        <f t="shared" si="253"/>
        <v>57.631016333938291</v>
      </c>
      <c r="Q2717" s="6" t="str">
        <f t="shared" si="254"/>
        <v>theater</v>
      </c>
      <c r="R2717" t="str">
        <f t="shared" si="255"/>
        <v>spaces</v>
      </c>
      <c r="S2717" s="10">
        <f t="shared" si="256"/>
        <v>42421.398472222223</v>
      </c>
      <c r="T2717" s="10">
        <f t="shared" si="257"/>
        <v>42387.398472222223</v>
      </c>
    </row>
    <row r="2718" spans="1:20"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119.98010000000001</v>
      </c>
      <c r="P2718">
        <f t="shared" si="253"/>
        <v>64.160481283422456</v>
      </c>
      <c r="Q2718" s="6" t="str">
        <f t="shared" si="254"/>
        <v>theater</v>
      </c>
      <c r="R2718" t="str">
        <f t="shared" si="255"/>
        <v>spaces</v>
      </c>
      <c r="S2718" s="10">
        <f t="shared" si="256"/>
        <v>42285.333252314813</v>
      </c>
      <c r="T2718" s="10">
        <f t="shared" si="257"/>
        <v>42255.333252314813</v>
      </c>
    </row>
    <row r="2719" spans="1:20"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120.10400000000001</v>
      </c>
      <c r="P2719">
        <f t="shared" si="253"/>
        <v>92.387692307692305</v>
      </c>
      <c r="Q2719" s="6" t="str">
        <f t="shared" si="254"/>
        <v>theater</v>
      </c>
      <c r="R2719" t="str">
        <f t="shared" si="255"/>
        <v>spaces</v>
      </c>
      <c r="S2719" s="10">
        <f t="shared" si="256"/>
        <v>41979.956585648149</v>
      </c>
      <c r="T2719" s="10">
        <f t="shared" si="257"/>
        <v>41934.914918981485</v>
      </c>
    </row>
    <row r="2720" spans="1:20"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103.58333333333334</v>
      </c>
      <c r="P2720">
        <f t="shared" si="253"/>
        <v>125.97972972972973</v>
      </c>
      <c r="Q2720" s="6" t="str">
        <f t="shared" si="254"/>
        <v>theater</v>
      </c>
      <c r="R2720" t="str">
        <f t="shared" si="255"/>
        <v>spaces</v>
      </c>
      <c r="S2720" s="10">
        <f t="shared" si="256"/>
        <v>42493.958333333328</v>
      </c>
      <c r="T2720" s="10">
        <f t="shared" si="257"/>
        <v>42465.596585648149</v>
      </c>
    </row>
    <row r="2721" spans="1:20"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108.83333333333334</v>
      </c>
      <c r="P2721">
        <f t="shared" si="253"/>
        <v>94.637681159420296</v>
      </c>
      <c r="Q2721" s="6" t="str">
        <f t="shared" si="254"/>
        <v>theater</v>
      </c>
      <c r="R2721" t="str">
        <f t="shared" si="255"/>
        <v>spaces</v>
      </c>
      <c r="S2721" s="10">
        <f t="shared" si="256"/>
        <v>42477.989513888882</v>
      </c>
      <c r="T2721" s="10">
        <f t="shared" si="257"/>
        <v>42418.031180555554</v>
      </c>
    </row>
    <row r="2722" spans="1:20" ht="30"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118.12400000000001</v>
      </c>
      <c r="P2722">
        <f t="shared" si="253"/>
        <v>170.69942196531792</v>
      </c>
      <c r="Q2722" s="6" t="str">
        <f t="shared" si="254"/>
        <v>theater</v>
      </c>
      <c r="R2722" t="str">
        <f t="shared" si="255"/>
        <v>spaces</v>
      </c>
      <c r="S2722" s="10">
        <f t="shared" si="256"/>
        <v>42685.507557870369</v>
      </c>
      <c r="T2722" s="10">
        <f t="shared" si="257"/>
        <v>42655.465891203698</v>
      </c>
    </row>
    <row r="2723" spans="1:20"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f t="shared" si="253"/>
        <v>40.762081784386616</v>
      </c>
      <c r="Q2723" s="6" t="str">
        <f t="shared" si="254"/>
        <v>technology</v>
      </c>
      <c r="R2723" t="str">
        <f t="shared" si="255"/>
        <v>hardware</v>
      </c>
      <c r="S2723" s="10">
        <f t="shared" si="256"/>
        <v>41523.791666666664</v>
      </c>
      <c r="T2723" s="10">
        <f t="shared" si="257"/>
        <v>41493.543958333335</v>
      </c>
    </row>
    <row r="2724" spans="1:20"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252.54</v>
      </c>
      <c r="P2724">
        <f t="shared" si="253"/>
        <v>68.254054054054052</v>
      </c>
      <c r="Q2724" s="6" t="str">
        <f t="shared" si="254"/>
        <v>technology</v>
      </c>
      <c r="R2724" t="str">
        <f t="shared" si="255"/>
        <v>hardware</v>
      </c>
      <c r="S2724" s="10">
        <f t="shared" si="256"/>
        <v>42764.857094907406</v>
      </c>
      <c r="T2724" s="10">
        <f t="shared" si="257"/>
        <v>42704.857094907406</v>
      </c>
    </row>
    <row r="2725" spans="1:20"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140.05000000000001</v>
      </c>
      <c r="P2725">
        <f t="shared" si="253"/>
        <v>95.48863636363636</v>
      </c>
      <c r="Q2725" s="6" t="str">
        <f t="shared" si="254"/>
        <v>technology</v>
      </c>
      <c r="R2725" t="str">
        <f t="shared" si="255"/>
        <v>hardware</v>
      </c>
      <c r="S2725" s="10">
        <f t="shared" si="256"/>
        <v>42004.880648148144</v>
      </c>
      <c r="T2725" s="10">
        <f t="shared" si="257"/>
        <v>41944.83898148148</v>
      </c>
    </row>
    <row r="2726" spans="1:20"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296.87520259319291</v>
      </c>
      <c r="P2726">
        <f t="shared" si="253"/>
        <v>7.1902649656526005</v>
      </c>
      <c r="Q2726" s="6" t="str">
        <f t="shared" si="254"/>
        <v>technology</v>
      </c>
      <c r="R2726" t="str">
        <f t="shared" si="255"/>
        <v>hardware</v>
      </c>
      <c r="S2726" s="10">
        <f t="shared" si="256"/>
        <v>42231.32707175926</v>
      </c>
      <c r="T2726" s="10">
        <f t="shared" si="257"/>
        <v>42199.32707175926</v>
      </c>
    </row>
    <row r="2727" spans="1:20"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144.54249999999999</v>
      </c>
      <c r="P2727">
        <f t="shared" si="253"/>
        <v>511.65486725663715</v>
      </c>
      <c r="Q2727" s="6" t="str">
        <f t="shared" si="254"/>
        <v>technology</v>
      </c>
      <c r="R2727" t="str">
        <f t="shared" si="255"/>
        <v>hardware</v>
      </c>
      <c r="S2727" s="10">
        <f t="shared" si="256"/>
        <v>42795.744618055556</v>
      </c>
      <c r="T2727" s="10">
        <f t="shared" si="257"/>
        <v>42745.744618055556</v>
      </c>
    </row>
    <row r="2728" spans="1: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105.745</v>
      </c>
      <c r="P2728">
        <f t="shared" si="253"/>
        <v>261.74504950495049</v>
      </c>
      <c r="Q2728" s="6" t="str">
        <f t="shared" si="254"/>
        <v>technology</v>
      </c>
      <c r="R2728" t="str">
        <f t="shared" si="255"/>
        <v>hardware</v>
      </c>
      <c r="S2728" s="10">
        <f t="shared" si="256"/>
        <v>42482.579988425925</v>
      </c>
      <c r="T2728" s="10">
        <f t="shared" si="257"/>
        <v>42452.579988425925</v>
      </c>
    </row>
    <row r="2729" spans="1:20"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493.21000000000004</v>
      </c>
      <c r="P2729">
        <f t="shared" si="253"/>
        <v>69.760961810466767</v>
      </c>
      <c r="Q2729" s="6" t="str">
        <f t="shared" si="254"/>
        <v>technology</v>
      </c>
      <c r="R2729" t="str">
        <f t="shared" si="255"/>
        <v>hardware</v>
      </c>
      <c r="S2729" s="10">
        <f t="shared" si="256"/>
        <v>42223.676655092597</v>
      </c>
      <c r="T2729" s="10">
        <f t="shared" si="257"/>
        <v>42198.676655092597</v>
      </c>
    </row>
    <row r="2730" spans="1:20"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201.82666666666668</v>
      </c>
      <c r="P2730">
        <f t="shared" si="253"/>
        <v>77.229591836734699</v>
      </c>
      <c r="Q2730" s="6" t="str">
        <f t="shared" si="254"/>
        <v>technology</v>
      </c>
      <c r="R2730" t="str">
        <f t="shared" si="255"/>
        <v>hardware</v>
      </c>
      <c r="S2730" s="10">
        <f t="shared" si="256"/>
        <v>42368.59993055556</v>
      </c>
      <c r="T2730" s="10">
        <f t="shared" si="257"/>
        <v>42333.59993055556</v>
      </c>
    </row>
    <row r="2731" spans="1:20"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104.44</v>
      </c>
      <c r="P2731">
        <f t="shared" si="253"/>
        <v>340.56521739130437</v>
      </c>
      <c r="Q2731" s="6" t="str">
        <f t="shared" si="254"/>
        <v>technology</v>
      </c>
      <c r="R2731" t="str">
        <f t="shared" si="255"/>
        <v>hardware</v>
      </c>
      <c r="S2731" s="10">
        <f t="shared" si="256"/>
        <v>42125.240706018521</v>
      </c>
      <c r="T2731" s="10">
        <f t="shared" si="257"/>
        <v>42095.240706018521</v>
      </c>
    </row>
    <row r="2732" spans="1:20"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170.29262962962963</v>
      </c>
      <c r="P2732">
        <f t="shared" si="253"/>
        <v>67.417903225806455</v>
      </c>
      <c r="Q2732" s="6" t="str">
        <f t="shared" si="254"/>
        <v>technology</v>
      </c>
      <c r="R2732" t="str">
        <f t="shared" si="255"/>
        <v>hardware</v>
      </c>
      <c r="S2732" s="10">
        <f t="shared" si="256"/>
        <v>41386.541377314818</v>
      </c>
      <c r="T2732" s="10">
        <f t="shared" si="257"/>
        <v>41351.541377314818</v>
      </c>
    </row>
    <row r="2733" spans="1:20"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104.30333333333333</v>
      </c>
      <c r="P2733">
        <f t="shared" si="253"/>
        <v>845.70270270270271</v>
      </c>
      <c r="Q2733" s="6" t="str">
        <f t="shared" si="254"/>
        <v>technology</v>
      </c>
      <c r="R2733" t="str">
        <f t="shared" si="255"/>
        <v>hardware</v>
      </c>
      <c r="S2733" s="10">
        <f t="shared" si="256"/>
        <v>41930.166666666664</v>
      </c>
      <c r="T2733" s="10">
        <f t="shared" si="257"/>
        <v>41872.525717592594</v>
      </c>
    </row>
    <row r="2734" spans="1:20"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118.25000000000001</v>
      </c>
      <c r="P2734">
        <f t="shared" si="253"/>
        <v>97.191780821917803</v>
      </c>
      <c r="Q2734" s="6" t="str">
        <f t="shared" si="254"/>
        <v>technology</v>
      </c>
      <c r="R2734" t="str">
        <f t="shared" si="255"/>
        <v>hardware</v>
      </c>
      <c r="S2734" s="10">
        <f t="shared" si="256"/>
        <v>41422</v>
      </c>
      <c r="T2734" s="10">
        <f t="shared" si="257"/>
        <v>41389.808194444442</v>
      </c>
    </row>
    <row r="2735" spans="1:20"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107.538</v>
      </c>
      <c r="P2735">
        <f t="shared" si="253"/>
        <v>451.84033613445376</v>
      </c>
      <c r="Q2735" s="6" t="str">
        <f t="shared" si="254"/>
        <v>technology</v>
      </c>
      <c r="R2735" t="str">
        <f t="shared" si="255"/>
        <v>hardware</v>
      </c>
      <c r="S2735" s="10">
        <f t="shared" si="256"/>
        <v>42104.231180555551</v>
      </c>
      <c r="T2735" s="10">
        <f t="shared" si="257"/>
        <v>42044.272847222222</v>
      </c>
    </row>
    <row r="2736" spans="1:20"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f t="shared" si="253"/>
        <v>138.66871165644173</v>
      </c>
      <c r="Q2736" s="6" t="str">
        <f t="shared" si="254"/>
        <v>technology</v>
      </c>
      <c r="R2736" t="str">
        <f t="shared" si="255"/>
        <v>hardware</v>
      </c>
      <c r="S2736" s="10">
        <f t="shared" si="256"/>
        <v>42656.915972222225</v>
      </c>
      <c r="T2736" s="10">
        <f t="shared" si="257"/>
        <v>42626.668888888889</v>
      </c>
    </row>
    <row r="2737" spans="1:20"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978.13466666666682</v>
      </c>
      <c r="P2737">
        <f t="shared" si="253"/>
        <v>21.640147492625371</v>
      </c>
      <c r="Q2737" s="6" t="str">
        <f t="shared" si="254"/>
        <v>technology</v>
      </c>
      <c r="R2737" t="str">
        <f t="shared" si="255"/>
        <v>hardware</v>
      </c>
      <c r="S2737" s="10">
        <f t="shared" si="256"/>
        <v>41346.833333333336</v>
      </c>
      <c r="T2737" s="10">
        <f t="shared" si="257"/>
        <v>41316.120949074073</v>
      </c>
    </row>
    <row r="2738" spans="1:20"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122.9</v>
      </c>
      <c r="P2738">
        <f t="shared" si="253"/>
        <v>169.51724137931035</v>
      </c>
      <c r="Q2738" s="6" t="str">
        <f t="shared" si="254"/>
        <v>technology</v>
      </c>
      <c r="R2738" t="str">
        <f t="shared" si="255"/>
        <v>hardware</v>
      </c>
      <c r="S2738" s="10">
        <f t="shared" si="256"/>
        <v>41752.666354166664</v>
      </c>
      <c r="T2738" s="10">
        <f t="shared" si="257"/>
        <v>41722.666354166664</v>
      </c>
    </row>
    <row r="2739" spans="1:20"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246.0608</v>
      </c>
      <c r="P2739">
        <f t="shared" si="253"/>
        <v>161.88210526315791</v>
      </c>
      <c r="Q2739" s="6" t="str">
        <f t="shared" si="254"/>
        <v>technology</v>
      </c>
      <c r="R2739" t="str">
        <f t="shared" si="255"/>
        <v>hardware</v>
      </c>
      <c r="S2739" s="10">
        <f t="shared" si="256"/>
        <v>41654.791666666664</v>
      </c>
      <c r="T2739" s="10">
        <f t="shared" si="257"/>
        <v>41611.917673611111</v>
      </c>
    </row>
    <row r="2740" spans="1:20"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147.94</v>
      </c>
      <c r="P2740">
        <f t="shared" si="253"/>
        <v>493.13333333333333</v>
      </c>
      <c r="Q2740" s="6" t="str">
        <f t="shared" si="254"/>
        <v>technology</v>
      </c>
      <c r="R2740" t="str">
        <f t="shared" si="255"/>
        <v>hardware</v>
      </c>
      <c r="S2740" s="10">
        <f t="shared" si="256"/>
        <v>42680.143564814818</v>
      </c>
      <c r="T2740" s="10">
        <f t="shared" si="257"/>
        <v>42620.143564814818</v>
      </c>
    </row>
    <row r="2741" spans="1:20"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384.09090909090907</v>
      </c>
      <c r="P2741">
        <f t="shared" si="253"/>
        <v>22.120418848167539</v>
      </c>
      <c r="Q2741" s="6" t="str">
        <f t="shared" si="254"/>
        <v>technology</v>
      </c>
      <c r="R2741" t="str">
        <f t="shared" si="255"/>
        <v>hardware</v>
      </c>
      <c r="S2741" s="10">
        <f t="shared" si="256"/>
        <v>41764.887928240743</v>
      </c>
      <c r="T2741" s="10">
        <f t="shared" si="257"/>
        <v>41719.887928240743</v>
      </c>
    </row>
    <row r="2742" spans="1:20"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103.33333333333334</v>
      </c>
      <c r="P2742">
        <f t="shared" si="253"/>
        <v>18.235294117647058</v>
      </c>
      <c r="Q2742" s="6" t="str">
        <f t="shared" si="254"/>
        <v>technology</v>
      </c>
      <c r="R2742" t="str">
        <f t="shared" si="255"/>
        <v>hardware</v>
      </c>
      <c r="S2742" s="10">
        <f t="shared" si="256"/>
        <v>42074.99018518519</v>
      </c>
      <c r="T2742" s="10">
        <f t="shared" si="257"/>
        <v>42045.031851851847</v>
      </c>
    </row>
    <row r="2743" spans="1:20"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0.43750000000000006</v>
      </c>
      <c r="P2743">
        <f t="shared" si="253"/>
        <v>8.75</v>
      </c>
      <c r="Q2743" s="6" t="str">
        <f t="shared" si="254"/>
        <v>publishing</v>
      </c>
      <c r="R2743" t="str">
        <f t="shared" si="255"/>
        <v>children's books</v>
      </c>
      <c r="S2743" s="10">
        <f t="shared" si="256"/>
        <v>41932.088194444441</v>
      </c>
      <c r="T2743" s="10">
        <f t="shared" si="257"/>
        <v>41911.657430555555</v>
      </c>
    </row>
    <row r="2744" spans="1:20"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29.24</v>
      </c>
      <c r="P2744">
        <f t="shared" si="253"/>
        <v>40.611111111111114</v>
      </c>
      <c r="Q2744" s="6" t="str">
        <f t="shared" si="254"/>
        <v>publishing</v>
      </c>
      <c r="R2744" t="str">
        <f t="shared" si="255"/>
        <v>children's books</v>
      </c>
      <c r="S2744" s="10">
        <f t="shared" si="256"/>
        <v>41044.719756944447</v>
      </c>
      <c r="T2744" s="10">
        <f t="shared" si="257"/>
        <v>41030.719756944447</v>
      </c>
    </row>
    <row r="2745" spans="1:20"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t="e">
        <f t="shared" si="253"/>
        <v>#DIV/0!</v>
      </c>
      <c r="Q2745" s="6" t="str">
        <f t="shared" si="254"/>
        <v>publishing</v>
      </c>
      <c r="R2745" t="str">
        <f t="shared" si="255"/>
        <v>children's books</v>
      </c>
      <c r="S2745" s="10">
        <f t="shared" si="256"/>
        <v>42662.328784722224</v>
      </c>
      <c r="T2745" s="10">
        <f t="shared" si="257"/>
        <v>42632.328784722224</v>
      </c>
    </row>
    <row r="2746" spans="1:20"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5.21875</v>
      </c>
      <c r="P2746">
        <f t="shared" si="253"/>
        <v>37.954545454545453</v>
      </c>
      <c r="Q2746" s="6" t="str">
        <f t="shared" si="254"/>
        <v>publishing</v>
      </c>
      <c r="R2746" t="str">
        <f t="shared" si="255"/>
        <v>children's books</v>
      </c>
      <c r="S2746" s="10">
        <f t="shared" si="256"/>
        <v>40968.062476851854</v>
      </c>
      <c r="T2746" s="10">
        <f t="shared" si="257"/>
        <v>40938.062476851854</v>
      </c>
    </row>
    <row r="2747" spans="1:20"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21.887499999999999</v>
      </c>
      <c r="P2747">
        <f t="shared" si="253"/>
        <v>35.734693877551024</v>
      </c>
      <c r="Q2747" s="6" t="str">
        <f t="shared" si="254"/>
        <v>publishing</v>
      </c>
      <c r="R2747" t="str">
        <f t="shared" si="255"/>
        <v>children's books</v>
      </c>
      <c r="S2747" s="10">
        <f t="shared" si="256"/>
        <v>41104.988055555557</v>
      </c>
      <c r="T2747" s="10">
        <f t="shared" si="257"/>
        <v>41044.988055555557</v>
      </c>
    </row>
    <row r="2748" spans="1:20"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26.700000000000003</v>
      </c>
      <c r="P2748">
        <f t="shared" si="253"/>
        <v>42.157894736842103</v>
      </c>
      <c r="Q2748" s="6" t="str">
        <f t="shared" si="254"/>
        <v>publishing</v>
      </c>
      <c r="R2748" t="str">
        <f t="shared" si="255"/>
        <v>children's books</v>
      </c>
      <c r="S2748" s="10">
        <f t="shared" si="256"/>
        <v>41880.781377314815</v>
      </c>
      <c r="T2748" s="10">
        <f t="shared" si="257"/>
        <v>41850.781377314815</v>
      </c>
    </row>
    <row r="2749" spans="1:20"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28.000000000000004</v>
      </c>
      <c r="P2749">
        <f t="shared" si="253"/>
        <v>35</v>
      </c>
      <c r="Q2749" s="6" t="str">
        <f t="shared" si="254"/>
        <v>publishing</v>
      </c>
      <c r="R2749" t="str">
        <f t="shared" si="255"/>
        <v>children's books</v>
      </c>
      <c r="S2749" s="10">
        <f t="shared" si="256"/>
        <v>41076.131944444445</v>
      </c>
      <c r="T2749" s="10">
        <f t="shared" si="257"/>
        <v>41044.64811342593</v>
      </c>
    </row>
    <row r="2750" spans="1:20"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1.06</v>
      </c>
      <c r="P2750">
        <f t="shared" si="253"/>
        <v>13.25</v>
      </c>
      <c r="Q2750" s="6" t="str">
        <f t="shared" si="254"/>
        <v>publishing</v>
      </c>
      <c r="R2750" t="str">
        <f t="shared" si="255"/>
        <v>children's books</v>
      </c>
      <c r="S2750" s="10">
        <f t="shared" si="256"/>
        <v>42615.7106712963</v>
      </c>
      <c r="T2750" s="10">
        <f t="shared" si="257"/>
        <v>42585.7106712963</v>
      </c>
    </row>
    <row r="2751" spans="1:20"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1.0999999999999999</v>
      </c>
      <c r="P2751">
        <f t="shared" si="253"/>
        <v>55</v>
      </c>
      <c r="Q2751" s="6" t="str">
        <f t="shared" si="254"/>
        <v>publishing</v>
      </c>
      <c r="R2751" t="str">
        <f t="shared" si="255"/>
        <v>children's books</v>
      </c>
      <c r="S2751" s="10">
        <f t="shared" si="256"/>
        <v>42098.757372685184</v>
      </c>
      <c r="T2751" s="10">
        <f t="shared" si="257"/>
        <v>42068.799039351856</v>
      </c>
    </row>
    <row r="2752" spans="1:20" ht="30"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t="e">
        <f t="shared" si="253"/>
        <v>#DIV/0!</v>
      </c>
      <c r="Q2752" s="6" t="str">
        <f t="shared" si="254"/>
        <v>publishing</v>
      </c>
      <c r="R2752" t="str">
        <f t="shared" si="255"/>
        <v>children's books</v>
      </c>
      <c r="S2752" s="10">
        <f t="shared" si="256"/>
        <v>41090.833333333336</v>
      </c>
      <c r="T2752" s="10">
        <f t="shared" si="257"/>
        <v>41078.899826388886</v>
      </c>
    </row>
    <row r="2753" spans="1:20"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t="e">
        <f t="shared" si="253"/>
        <v>#DIV/0!</v>
      </c>
      <c r="Q2753" s="6" t="str">
        <f t="shared" si="254"/>
        <v>publishing</v>
      </c>
      <c r="R2753" t="str">
        <f t="shared" si="255"/>
        <v>children's books</v>
      </c>
      <c r="S2753" s="10">
        <f t="shared" si="256"/>
        <v>41807.887060185189</v>
      </c>
      <c r="T2753" s="10">
        <f t="shared" si="257"/>
        <v>41747.887060185189</v>
      </c>
    </row>
    <row r="2754" spans="1:20"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2"/>
        <v>11.458333333333332</v>
      </c>
      <c r="P2754">
        <f t="shared" si="253"/>
        <v>39.285714285714285</v>
      </c>
      <c r="Q2754" s="6" t="str">
        <f t="shared" si="254"/>
        <v>publishing</v>
      </c>
      <c r="R2754" t="str">
        <f t="shared" si="255"/>
        <v>children's books</v>
      </c>
      <c r="S2754" s="10">
        <f t="shared" si="256"/>
        <v>40895.765092592592</v>
      </c>
      <c r="T2754" s="10">
        <f t="shared" si="257"/>
        <v>40855.765092592592</v>
      </c>
    </row>
    <row r="2755" spans="1:20"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8">E2755/D2755 * 100</f>
        <v>19</v>
      </c>
      <c r="P2755">
        <f t="shared" ref="P2755:P2818" si="259">E2755/L2755</f>
        <v>47.5</v>
      </c>
      <c r="Q2755" s="6" t="str">
        <f t="shared" ref="Q2755:Q2818" si="260">LEFT(N2755, SEARCH("/",N2755,1) - 1)</f>
        <v>publishing</v>
      </c>
      <c r="R2755" t="str">
        <f t="shared" ref="R2755:R2818" si="261">RIGHT(N2755, LEN(N2755) - SEARCH("/",N2755,1) )</f>
        <v>children's books</v>
      </c>
      <c r="S2755" s="10">
        <f t="shared" ref="S2755:S2818" si="262">(((I2755/60)/60)/24) + DATE(1970,1,1)</f>
        <v>41147.900729166664</v>
      </c>
      <c r="T2755" s="10">
        <f t="shared" ref="T2755:T2818" si="263">(((J2755/60)/60)/24) + DATE(1970,1,1)</f>
        <v>41117.900729166664</v>
      </c>
    </row>
    <row r="2756" spans="1:20"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t="e">
        <f t="shared" si="259"/>
        <v>#DIV/0!</v>
      </c>
      <c r="Q2756" s="6" t="str">
        <f t="shared" si="260"/>
        <v>publishing</v>
      </c>
      <c r="R2756" t="str">
        <f t="shared" si="261"/>
        <v>children's books</v>
      </c>
      <c r="S2756" s="10">
        <f t="shared" si="262"/>
        <v>41893.636006944449</v>
      </c>
      <c r="T2756" s="10">
        <f t="shared" si="263"/>
        <v>41863.636006944449</v>
      </c>
    </row>
    <row r="2757" spans="1:20"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f t="shared" si="259"/>
        <v>17.333333333333332</v>
      </c>
      <c r="Q2757" s="6" t="str">
        <f t="shared" si="260"/>
        <v>publishing</v>
      </c>
      <c r="R2757" t="str">
        <f t="shared" si="261"/>
        <v>children's books</v>
      </c>
      <c r="S2757" s="10">
        <f t="shared" si="262"/>
        <v>42102.790821759263</v>
      </c>
      <c r="T2757" s="10">
        <f t="shared" si="263"/>
        <v>42072.790821759263</v>
      </c>
    </row>
    <row r="2758" spans="1:20"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10.48</v>
      </c>
      <c r="P2758">
        <f t="shared" si="259"/>
        <v>31.757575757575758</v>
      </c>
      <c r="Q2758" s="6" t="str">
        <f t="shared" si="260"/>
        <v>publishing</v>
      </c>
      <c r="R2758" t="str">
        <f t="shared" si="261"/>
        <v>children's books</v>
      </c>
      <c r="S2758" s="10">
        <f t="shared" si="262"/>
        <v>41650.90047453704</v>
      </c>
      <c r="T2758" s="10">
        <f t="shared" si="263"/>
        <v>41620.90047453704</v>
      </c>
    </row>
    <row r="2759" spans="1:20"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0.66666666666666674</v>
      </c>
      <c r="P2759">
        <f t="shared" si="259"/>
        <v>5</v>
      </c>
      <c r="Q2759" s="6" t="str">
        <f t="shared" si="260"/>
        <v>publishing</v>
      </c>
      <c r="R2759" t="str">
        <f t="shared" si="261"/>
        <v>children's books</v>
      </c>
      <c r="S2759" s="10">
        <f t="shared" si="262"/>
        <v>42588.65662037037</v>
      </c>
      <c r="T2759" s="10">
        <f t="shared" si="263"/>
        <v>42573.65662037037</v>
      </c>
    </row>
    <row r="2760" spans="1:20"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11.700000000000001</v>
      </c>
      <c r="P2760">
        <f t="shared" si="259"/>
        <v>39</v>
      </c>
      <c r="Q2760" s="6" t="str">
        <f t="shared" si="260"/>
        <v>publishing</v>
      </c>
      <c r="R2760" t="str">
        <f t="shared" si="261"/>
        <v>children's books</v>
      </c>
      <c r="S2760" s="10">
        <f t="shared" si="262"/>
        <v>42653.441932870366</v>
      </c>
      <c r="T2760" s="10">
        <f t="shared" si="263"/>
        <v>42639.441932870366</v>
      </c>
    </row>
    <row r="2761" spans="1:20"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10.5</v>
      </c>
      <c r="P2761">
        <f t="shared" si="259"/>
        <v>52.5</v>
      </c>
      <c r="Q2761" s="6" t="str">
        <f t="shared" si="260"/>
        <v>publishing</v>
      </c>
      <c r="R2761" t="str">
        <f t="shared" si="261"/>
        <v>children's books</v>
      </c>
      <c r="S2761" s="10">
        <f t="shared" si="262"/>
        <v>42567.36650462963</v>
      </c>
      <c r="T2761" s="10">
        <f t="shared" si="263"/>
        <v>42524.36650462963</v>
      </c>
    </row>
    <row r="2762" spans="1:20"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t="e">
        <f t="shared" si="259"/>
        <v>#DIV/0!</v>
      </c>
      <c r="Q2762" s="6" t="str">
        <f t="shared" si="260"/>
        <v>publishing</v>
      </c>
      <c r="R2762" t="str">
        <f t="shared" si="261"/>
        <v>children's books</v>
      </c>
      <c r="S2762" s="10">
        <f t="shared" si="262"/>
        <v>41445.461319444446</v>
      </c>
      <c r="T2762" s="10">
        <f t="shared" si="263"/>
        <v>41415.461319444446</v>
      </c>
    </row>
    <row r="2763" spans="1:20"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0.72</v>
      </c>
      <c r="P2763">
        <f t="shared" si="259"/>
        <v>9</v>
      </c>
      <c r="Q2763" s="6" t="str">
        <f t="shared" si="260"/>
        <v>publishing</v>
      </c>
      <c r="R2763" t="str">
        <f t="shared" si="261"/>
        <v>children's books</v>
      </c>
      <c r="S2763" s="10">
        <f t="shared" si="262"/>
        <v>41277.063576388886</v>
      </c>
      <c r="T2763" s="10">
        <f t="shared" si="263"/>
        <v>41247.063576388886</v>
      </c>
    </row>
    <row r="2764" spans="1:20"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0.76923076923076927</v>
      </c>
      <c r="P2764">
        <f t="shared" si="259"/>
        <v>25</v>
      </c>
      <c r="Q2764" s="6" t="str">
        <f t="shared" si="260"/>
        <v>publishing</v>
      </c>
      <c r="R2764" t="str">
        <f t="shared" si="261"/>
        <v>children's books</v>
      </c>
      <c r="S2764" s="10">
        <f t="shared" si="262"/>
        <v>40986.995312500003</v>
      </c>
      <c r="T2764" s="10">
        <f t="shared" si="263"/>
        <v>40927.036979166667</v>
      </c>
    </row>
    <row r="2765" spans="1:20"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0.22842639593908631</v>
      </c>
      <c r="P2765">
        <f t="shared" si="259"/>
        <v>30</v>
      </c>
      <c r="Q2765" s="6" t="str">
        <f t="shared" si="260"/>
        <v>publishing</v>
      </c>
      <c r="R2765" t="str">
        <f t="shared" si="261"/>
        <v>children's books</v>
      </c>
      <c r="S2765" s="10">
        <f t="shared" si="262"/>
        <v>41418.579675925925</v>
      </c>
      <c r="T2765" s="10">
        <f t="shared" si="263"/>
        <v>41373.579675925925</v>
      </c>
    </row>
    <row r="2766" spans="1:20"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1.125</v>
      </c>
      <c r="P2766">
        <f t="shared" si="259"/>
        <v>11.25</v>
      </c>
      <c r="Q2766" s="6" t="str">
        <f t="shared" si="260"/>
        <v>publishing</v>
      </c>
      <c r="R2766" t="str">
        <f t="shared" si="261"/>
        <v>children's books</v>
      </c>
      <c r="S2766" s="10">
        <f t="shared" si="262"/>
        <v>41059.791666666664</v>
      </c>
      <c r="T2766" s="10">
        <f t="shared" si="263"/>
        <v>41030.292025462964</v>
      </c>
    </row>
    <row r="2767" spans="1:20" ht="30"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t="e">
        <f t="shared" si="259"/>
        <v>#DIV/0!</v>
      </c>
      <c r="Q2767" s="6" t="str">
        <f t="shared" si="260"/>
        <v>publishing</v>
      </c>
      <c r="R2767" t="str">
        <f t="shared" si="261"/>
        <v>children's books</v>
      </c>
      <c r="S2767" s="10">
        <f t="shared" si="262"/>
        <v>41210.579027777778</v>
      </c>
      <c r="T2767" s="10">
        <f t="shared" si="263"/>
        <v>41194.579027777778</v>
      </c>
    </row>
    <row r="2768" spans="1:20"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f t="shared" si="259"/>
        <v>25</v>
      </c>
      <c r="Q2768" s="6" t="str">
        <f t="shared" si="260"/>
        <v>publishing</v>
      </c>
      <c r="R2768" t="str">
        <f t="shared" si="261"/>
        <v>children's books</v>
      </c>
      <c r="S2768" s="10">
        <f t="shared" si="262"/>
        <v>40766.668032407404</v>
      </c>
      <c r="T2768" s="10">
        <f t="shared" si="263"/>
        <v>40736.668032407404</v>
      </c>
    </row>
    <row r="2769" spans="1:20"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0.85000000000000009</v>
      </c>
      <c r="P2769">
        <f t="shared" si="259"/>
        <v>11.333333333333334</v>
      </c>
      <c r="Q2769" s="6" t="str">
        <f t="shared" si="260"/>
        <v>publishing</v>
      </c>
      <c r="R2769" t="str">
        <f t="shared" si="261"/>
        <v>children's books</v>
      </c>
      <c r="S2769" s="10">
        <f t="shared" si="262"/>
        <v>42232.958912037036</v>
      </c>
      <c r="T2769" s="10">
        <f t="shared" si="263"/>
        <v>42172.958912037036</v>
      </c>
    </row>
    <row r="2770" spans="1:20"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14.314285714285715</v>
      </c>
      <c r="P2770">
        <f t="shared" si="259"/>
        <v>29.470588235294116</v>
      </c>
      <c r="Q2770" s="6" t="str">
        <f t="shared" si="260"/>
        <v>publishing</v>
      </c>
      <c r="R2770" t="str">
        <f t="shared" si="261"/>
        <v>children's books</v>
      </c>
      <c r="S2770" s="10">
        <f t="shared" si="262"/>
        <v>40997.573182870372</v>
      </c>
      <c r="T2770" s="10">
        <f t="shared" si="263"/>
        <v>40967.614849537036</v>
      </c>
    </row>
    <row r="2771" spans="1:20"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0.25</v>
      </c>
      <c r="P2771">
        <f t="shared" si="259"/>
        <v>1</v>
      </c>
      <c r="Q2771" s="6" t="str">
        <f t="shared" si="260"/>
        <v>publishing</v>
      </c>
      <c r="R2771" t="str">
        <f t="shared" si="261"/>
        <v>children's books</v>
      </c>
      <c r="S2771" s="10">
        <f t="shared" si="262"/>
        <v>41795.826273148145</v>
      </c>
      <c r="T2771" s="10">
        <f t="shared" si="263"/>
        <v>41745.826273148145</v>
      </c>
    </row>
    <row r="2772" spans="1:20"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10.411249999999999</v>
      </c>
      <c r="P2772">
        <f t="shared" si="259"/>
        <v>63.098484848484851</v>
      </c>
      <c r="Q2772" s="6" t="str">
        <f t="shared" si="260"/>
        <v>publishing</v>
      </c>
      <c r="R2772" t="str">
        <f t="shared" si="261"/>
        <v>children's books</v>
      </c>
      <c r="S2772" s="10">
        <f t="shared" si="262"/>
        <v>41716.663541666669</v>
      </c>
      <c r="T2772" s="10">
        <f t="shared" si="263"/>
        <v>41686.705208333333</v>
      </c>
    </row>
    <row r="2773" spans="1:20"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t="e">
        <f t="shared" si="259"/>
        <v>#DIV/0!</v>
      </c>
      <c r="Q2773" s="6" t="str">
        <f t="shared" si="260"/>
        <v>publishing</v>
      </c>
      <c r="R2773" t="str">
        <f t="shared" si="261"/>
        <v>children's books</v>
      </c>
      <c r="S2773" s="10">
        <f t="shared" si="262"/>
        <v>41306.708333333336</v>
      </c>
      <c r="T2773" s="10">
        <f t="shared" si="263"/>
        <v>41257.531712962962</v>
      </c>
    </row>
    <row r="2774" spans="1:20"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t="e">
        <f t="shared" si="259"/>
        <v>#DIV/0!</v>
      </c>
      <c r="Q2774" s="6" t="str">
        <f t="shared" si="260"/>
        <v>publishing</v>
      </c>
      <c r="R2774" t="str">
        <f t="shared" si="261"/>
        <v>children's books</v>
      </c>
      <c r="S2774" s="10">
        <f t="shared" si="262"/>
        <v>41552.869143518517</v>
      </c>
      <c r="T2774" s="10">
        <f t="shared" si="263"/>
        <v>41537.869143518517</v>
      </c>
    </row>
    <row r="2775" spans="1:20" ht="30"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0.18867924528301888</v>
      </c>
      <c r="P2775">
        <f t="shared" si="259"/>
        <v>1</v>
      </c>
      <c r="Q2775" s="6" t="str">
        <f t="shared" si="260"/>
        <v>publishing</v>
      </c>
      <c r="R2775" t="str">
        <f t="shared" si="261"/>
        <v>children's books</v>
      </c>
      <c r="S2775" s="10">
        <f t="shared" si="262"/>
        <v>42484.86482638889</v>
      </c>
      <c r="T2775" s="10">
        <f t="shared" si="263"/>
        <v>42474.86482638889</v>
      </c>
    </row>
    <row r="2776" spans="1:20"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14.249999999999998</v>
      </c>
      <c r="P2776">
        <f t="shared" si="259"/>
        <v>43.846153846153847</v>
      </c>
      <c r="Q2776" s="6" t="str">
        <f t="shared" si="260"/>
        <v>publishing</v>
      </c>
      <c r="R2776" t="str">
        <f t="shared" si="261"/>
        <v>children's books</v>
      </c>
      <c r="S2776" s="10">
        <f t="shared" si="262"/>
        <v>41341.126481481479</v>
      </c>
      <c r="T2776" s="10">
        <f t="shared" si="263"/>
        <v>41311.126481481479</v>
      </c>
    </row>
    <row r="2777" spans="1:20"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f t="shared" si="259"/>
        <v>75</v>
      </c>
      <c r="Q2777" s="6" t="str">
        <f t="shared" si="260"/>
        <v>publishing</v>
      </c>
      <c r="R2777" t="str">
        <f t="shared" si="261"/>
        <v>children's books</v>
      </c>
      <c r="S2777" s="10">
        <f t="shared" si="262"/>
        <v>40893.013356481482</v>
      </c>
      <c r="T2777" s="10">
        <f t="shared" si="263"/>
        <v>40863.013356481482</v>
      </c>
    </row>
    <row r="2778" spans="1:20"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7.8809523809523814</v>
      </c>
      <c r="P2778">
        <f t="shared" si="259"/>
        <v>45.972222222222221</v>
      </c>
      <c r="Q2778" s="6" t="str">
        <f t="shared" si="260"/>
        <v>publishing</v>
      </c>
      <c r="R2778" t="str">
        <f t="shared" si="261"/>
        <v>children's books</v>
      </c>
      <c r="S2778" s="10">
        <f t="shared" si="262"/>
        <v>42167.297175925924</v>
      </c>
      <c r="T2778" s="10">
        <f t="shared" si="263"/>
        <v>42136.297175925924</v>
      </c>
    </row>
    <row r="2779" spans="1:20"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0.33333333333333337</v>
      </c>
      <c r="P2779">
        <f t="shared" si="259"/>
        <v>10</v>
      </c>
      <c r="Q2779" s="6" t="str">
        <f t="shared" si="260"/>
        <v>publishing</v>
      </c>
      <c r="R2779" t="str">
        <f t="shared" si="261"/>
        <v>children's books</v>
      </c>
      <c r="S2779" s="10">
        <f t="shared" si="262"/>
        <v>42202.669027777782</v>
      </c>
      <c r="T2779" s="10">
        <f t="shared" si="263"/>
        <v>42172.669027777782</v>
      </c>
    </row>
    <row r="2780" spans="1:20"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25.545454545454543</v>
      </c>
      <c r="P2780">
        <f t="shared" si="259"/>
        <v>93.666666666666671</v>
      </c>
      <c r="Q2780" s="6" t="str">
        <f t="shared" si="260"/>
        <v>publishing</v>
      </c>
      <c r="R2780" t="str">
        <f t="shared" si="261"/>
        <v>children's books</v>
      </c>
      <c r="S2780" s="10">
        <f t="shared" si="262"/>
        <v>41876.978078703702</v>
      </c>
      <c r="T2780" s="10">
        <f t="shared" si="263"/>
        <v>41846.978078703702</v>
      </c>
    </row>
    <row r="2781" spans="1:20"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2.12</v>
      </c>
      <c r="P2781">
        <f t="shared" si="259"/>
        <v>53</v>
      </c>
      <c r="Q2781" s="6" t="str">
        <f t="shared" si="260"/>
        <v>publishing</v>
      </c>
      <c r="R2781" t="str">
        <f t="shared" si="261"/>
        <v>children's books</v>
      </c>
      <c r="S2781" s="10">
        <f t="shared" si="262"/>
        <v>42330.627557870372</v>
      </c>
      <c r="T2781" s="10">
        <f t="shared" si="263"/>
        <v>42300.585891203707</v>
      </c>
    </row>
    <row r="2782" spans="1:20"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t="e">
        <f t="shared" si="259"/>
        <v>#DIV/0!</v>
      </c>
      <c r="Q2782" s="6" t="str">
        <f t="shared" si="260"/>
        <v>publishing</v>
      </c>
      <c r="R2782" t="str">
        <f t="shared" si="261"/>
        <v>children's books</v>
      </c>
      <c r="S2782" s="10">
        <f t="shared" si="262"/>
        <v>42804.447777777779</v>
      </c>
      <c r="T2782" s="10">
        <f t="shared" si="263"/>
        <v>42774.447777777779</v>
      </c>
    </row>
    <row r="2783" spans="1:20"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105.28</v>
      </c>
      <c r="P2783">
        <f t="shared" si="259"/>
        <v>47</v>
      </c>
      <c r="Q2783" s="6" t="str">
        <f t="shared" si="260"/>
        <v>theater</v>
      </c>
      <c r="R2783" t="str">
        <f t="shared" si="261"/>
        <v>plays</v>
      </c>
      <c r="S2783" s="10">
        <f t="shared" si="262"/>
        <v>42047.291666666672</v>
      </c>
      <c r="T2783" s="10">
        <f t="shared" si="263"/>
        <v>42018.94159722222</v>
      </c>
    </row>
    <row r="2784" spans="1:20"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f t="shared" si="259"/>
        <v>66.666666666666671</v>
      </c>
      <c r="Q2784" s="6" t="str">
        <f t="shared" si="260"/>
        <v>theater</v>
      </c>
      <c r="R2784" t="str">
        <f t="shared" si="261"/>
        <v>plays</v>
      </c>
      <c r="S2784" s="10">
        <f t="shared" si="262"/>
        <v>42052.207638888889</v>
      </c>
      <c r="T2784" s="10">
        <f t="shared" si="263"/>
        <v>42026.924976851849</v>
      </c>
    </row>
    <row r="2785" spans="1:20"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114.5</v>
      </c>
      <c r="P2785">
        <f t="shared" si="259"/>
        <v>18.770491803278688</v>
      </c>
      <c r="Q2785" s="6" t="str">
        <f t="shared" si="260"/>
        <v>theater</v>
      </c>
      <c r="R2785" t="str">
        <f t="shared" si="261"/>
        <v>plays</v>
      </c>
      <c r="S2785" s="10">
        <f t="shared" si="262"/>
        <v>42117.535254629634</v>
      </c>
      <c r="T2785" s="10">
        <f t="shared" si="263"/>
        <v>42103.535254629634</v>
      </c>
    </row>
    <row r="2786" spans="1:20"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f t="shared" si="259"/>
        <v>66.111111111111114</v>
      </c>
      <c r="Q2786" s="6" t="str">
        <f t="shared" si="260"/>
        <v>theater</v>
      </c>
      <c r="R2786" t="str">
        <f t="shared" si="261"/>
        <v>plays</v>
      </c>
      <c r="S2786" s="10">
        <f t="shared" si="262"/>
        <v>41941.787534722222</v>
      </c>
      <c r="T2786" s="10">
        <f t="shared" si="263"/>
        <v>41920.787534722222</v>
      </c>
    </row>
    <row r="2787" spans="1:20"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104.67999999999999</v>
      </c>
      <c r="P2787">
        <f t="shared" si="259"/>
        <v>36.859154929577464</v>
      </c>
      <c r="Q2787" s="6" t="str">
        <f t="shared" si="260"/>
        <v>theater</v>
      </c>
      <c r="R2787" t="str">
        <f t="shared" si="261"/>
        <v>plays</v>
      </c>
      <c r="S2787" s="10">
        <f t="shared" si="262"/>
        <v>42587.875</v>
      </c>
      <c r="T2787" s="10">
        <f t="shared" si="263"/>
        <v>42558.189432870371</v>
      </c>
    </row>
    <row r="2788" spans="1:20"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117.83999999999999</v>
      </c>
      <c r="P2788">
        <f t="shared" si="259"/>
        <v>39.810810810810814</v>
      </c>
      <c r="Q2788" s="6" t="str">
        <f t="shared" si="260"/>
        <v>theater</v>
      </c>
      <c r="R2788" t="str">
        <f t="shared" si="261"/>
        <v>plays</v>
      </c>
      <c r="S2788" s="10">
        <f t="shared" si="262"/>
        <v>41829.569212962961</v>
      </c>
      <c r="T2788" s="10">
        <f t="shared" si="263"/>
        <v>41815.569212962961</v>
      </c>
    </row>
    <row r="2789" spans="1:20"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119.7</v>
      </c>
      <c r="P2789">
        <f t="shared" si="259"/>
        <v>31.5</v>
      </c>
      <c r="Q2789" s="6" t="str">
        <f t="shared" si="260"/>
        <v>theater</v>
      </c>
      <c r="R2789" t="str">
        <f t="shared" si="261"/>
        <v>plays</v>
      </c>
      <c r="S2789" s="10">
        <f t="shared" si="262"/>
        <v>41838.198518518519</v>
      </c>
      <c r="T2789" s="10">
        <f t="shared" si="263"/>
        <v>41808.198518518519</v>
      </c>
    </row>
    <row r="2790" spans="1:20"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102.49999999999999</v>
      </c>
      <c r="P2790">
        <f t="shared" si="259"/>
        <v>102.5</v>
      </c>
      <c r="Q2790" s="6" t="str">
        <f t="shared" si="260"/>
        <v>theater</v>
      </c>
      <c r="R2790" t="str">
        <f t="shared" si="261"/>
        <v>plays</v>
      </c>
      <c r="S2790" s="10">
        <f t="shared" si="262"/>
        <v>42580.701886574068</v>
      </c>
      <c r="T2790" s="10">
        <f t="shared" si="263"/>
        <v>42550.701886574068</v>
      </c>
    </row>
    <row r="2791" spans="1:20"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101.16666666666667</v>
      </c>
      <c r="P2791">
        <f t="shared" si="259"/>
        <v>126.45833333333333</v>
      </c>
      <c r="Q2791" s="6" t="str">
        <f t="shared" si="260"/>
        <v>theater</v>
      </c>
      <c r="R2791" t="str">
        <f t="shared" si="261"/>
        <v>plays</v>
      </c>
      <c r="S2791" s="10">
        <f t="shared" si="262"/>
        <v>42075.166666666672</v>
      </c>
      <c r="T2791" s="10">
        <f t="shared" si="263"/>
        <v>42056.013124999998</v>
      </c>
    </row>
    <row r="2792" spans="1:20"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105.33333333333333</v>
      </c>
      <c r="P2792">
        <f t="shared" si="259"/>
        <v>47.878787878787875</v>
      </c>
      <c r="Q2792" s="6" t="str">
        <f t="shared" si="260"/>
        <v>theater</v>
      </c>
      <c r="R2792" t="str">
        <f t="shared" si="261"/>
        <v>plays</v>
      </c>
      <c r="S2792" s="10">
        <f t="shared" si="262"/>
        <v>42046.938692129625</v>
      </c>
      <c r="T2792" s="10">
        <f t="shared" si="263"/>
        <v>42016.938692129625</v>
      </c>
    </row>
    <row r="2793" spans="1:20"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102.49999999999999</v>
      </c>
      <c r="P2793">
        <f t="shared" si="259"/>
        <v>73.214285714285708</v>
      </c>
      <c r="Q2793" s="6" t="str">
        <f t="shared" si="260"/>
        <v>theater</v>
      </c>
      <c r="R2793" t="str">
        <f t="shared" si="261"/>
        <v>plays</v>
      </c>
      <c r="S2793" s="10">
        <f t="shared" si="262"/>
        <v>42622.166666666672</v>
      </c>
      <c r="T2793" s="10">
        <f t="shared" si="263"/>
        <v>42591.899988425925</v>
      </c>
    </row>
    <row r="2794" spans="1:20"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107.60000000000001</v>
      </c>
      <c r="P2794">
        <f t="shared" si="259"/>
        <v>89.666666666666671</v>
      </c>
      <c r="Q2794" s="6" t="str">
        <f t="shared" si="260"/>
        <v>theater</v>
      </c>
      <c r="R2794" t="str">
        <f t="shared" si="261"/>
        <v>plays</v>
      </c>
      <c r="S2794" s="10">
        <f t="shared" si="262"/>
        <v>42228.231006944443</v>
      </c>
      <c r="T2794" s="10">
        <f t="shared" si="263"/>
        <v>42183.231006944443</v>
      </c>
    </row>
    <row r="2795" spans="1:20"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110.5675</v>
      </c>
      <c r="P2795">
        <f t="shared" si="259"/>
        <v>151.4623287671233</v>
      </c>
      <c r="Q2795" s="6" t="str">
        <f t="shared" si="260"/>
        <v>theater</v>
      </c>
      <c r="R2795" t="str">
        <f t="shared" si="261"/>
        <v>plays</v>
      </c>
      <c r="S2795" s="10">
        <f t="shared" si="262"/>
        <v>42206.419039351851</v>
      </c>
      <c r="T2795" s="10">
        <f t="shared" si="263"/>
        <v>42176.419039351851</v>
      </c>
    </row>
    <row r="2796" spans="1:20"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f t="shared" si="259"/>
        <v>25</v>
      </c>
      <c r="Q2796" s="6" t="str">
        <f t="shared" si="260"/>
        <v>theater</v>
      </c>
      <c r="R2796" t="str">
        <f t="shared" si="261"/>
        <v>plays</v>
      </c>
      <c r="S2796" s="10">
        <f t="shared" si="262"/>
        <v>42432.791666666672</v>
      </c>
      <c r="T2796" s="10">
        <f t="shared" si="263"/>
        <v>42416.691655092596</v>
      </c>
    </row>
    <row r="2797" spans="1:20"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104.28571428571429</v>
      </c>
      <c r="P2797">
        <f t="shared" si="259"/>
        <v>36.5</v>
      </c>
      <c r="Q2797" s="6" t="str">
        <f t="shared" si="260"/>
        <v>theater</v>
      </c>
      <c r="R2797" t="str">
        <f t="shared" si="261"/>
        <v>plays</v>
      </c>
      <c r="S2797" s="10">
        <f t="shared" si="262"/>
        <v>41796.958333333336</v>
      </c>
      <c r="T2797" s="10">
        <f t="shared" si="263"/>
        <v>41780.525937500002</v>
      </c>
    </row>
    <row r="2798" spans="1:20"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115.5</v>
      </c>
      <c r="P2798">
        <f t="shared" si="259"/>
        <v>44</v>
      </c>
      <c r="Q2798" s="6" t="str">
        <f t="shared" si="260"/>
        <v>theater</v>
      </c>
      <c r="R2798" t="str">
        <f t="shared" si="261"/>
        <v>plays</v>
      </c>
      <c r="S2798" s="10">
        <f t="shared" si="262"/>
        <v>41825.528101851851</v>
      </c>
      <c r="T2798" s="10">
        <f t="shared" si="263"/>
        <v>41795.528101851851</v>
      </c>
    </row>
    <row r="2799" spans="1:20"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102.64512500000001</v>
      </c>
      <c r="P2799">
        <f t="shared" si="259"/>
        <v>87.357553191489373</v>
      </c>
      <c r="Q2799" s="6" t="str">
        <f t="shared" si="260"/>
        <v>theater</v>
      </c>
      <c r="R2799" t="str">
        <f t="shared" si="261"/>
        <v>plays</v>
      </c>
      <c r="S2799" s="10">
        <f t="shared" si="262"/>
        <v>41828.94027777778</v>
      </c>
      <c r="T2799" s="10">
        <f t="shared" si="263"/>
        <v>41798.94027777778</v>
      </c>
    </row>
    <row r="2800" spans="1:20"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101.4</v>
      </c>
      <c r="P2800">
        <f t="shared" si="259"/>
        <v>36.474820143884891</v>
      </c>
      <c r="Q2800" s="6" t="str">
        <f t="shared" si="260"/>
        <v>theater</v>
      </c>
      <c r="R2800" t="str">
        <f t="shared" si="261"/>
        <v>plays</v>
      </c>
      <c r="S2800" s="10">
        <f t="shared" si="262"/>
        <v>42216.666666666672</v>
      </c>
      <c r="T2800" s="10">
        <f t="shared" si="263"/>
        <v>42201.675011574072</v>
      </c>
    </row>
    <row r="2801" spans="1:20"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116.6348</v>
      </c>
      <c r="P2801">
        <f t="shared" si="259"/>
        <v>44.859538461538463</v>
      </c>
      <c r="Q2801" s="6" t="str">
        <f t="shared" si="260"/>
        <v>theater</v>
      </c>
      <c r="R2801" t="str">
        <f t="shared" si="261"/>
        <v>plays</v>
      </c>
      <c r="S2801" s="10">
        <f t="shared" si="262"/>
        <v>42538.666666666672</v>
      </c>
      <c r="T2801" s="10">
        <f t="shared" si="263"/>
        <v>42507.264699074076</v>
      </c>
    </row>
    <row r="2802" spans="1:20"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f t="shared" si="259"/>
        <v>42.903225806451616</v>
      </c>
      <c r="Q2802" s="6" t="str">
        <f t="shared" si="260"/>
        <v>theater</v>
      </c>
      <c r="R2802" t="str">
        <f t="shared" si="261"/>
        <v>plays</v>
      </c>
      <c r="S2802" s="10">
        <f t="shared" si="262"/>
        <v>42008.552847222221</v>
      </c>
      <c r="T2802" s="10">
        <f t="shared" si="263"/>
        <v>41948.552847222221</v>
      </c>
    </row>
    <row r="2803" spans="1:20"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133.20000000000002</v>
      </c>
      <c r="P2803">
        <f t="shared" si="259"/>
        <v>51.230769230769234</v>
      </c>
      <c r="Q2803" s="6" t="str">
        <f t="shared" si="260"/>
        <v>theater</v>
      </c>
      <c r="R2803" t="str">
        <f t="shared" si="261"/>
        <v>plays</v>
      </c>
      <c r="S2803" s="10">
        <f t="shared" si="262"/>
        <v>41922.458333333336</v>
      </c>
      <c r="T2803" s="10">
        <f t="shared" si="263"/>
        <v>41900.243159722224</v>
      </c>
    </row>
    <row r="2804" spans="1:20"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101.83333333333333</v>
      </c>
      <c r="P2804">
        <f t="shared" si="259"/>
        <v>33.944444444444443</v>
      </c>
      <c r="Q2804" s="6" t="str">
        <f t="shared" si="260"/>
        <v>theater</v>
      </c>
      <c r="R2804" t="str">
        <f t="shared" si="261"/>
        <v>plays</v>
      </c>
      <c r="S2804" s="10">
        <f t="shared" si="262"/>
        <v>42222.64707175926</v>
      </c>
      <c r="T2804" s="10">
        <f t="shared" si="263"/>
        <v>42192.64707175926</v>
      </c>
    </row>
    <row r="2805" spans="1:20"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127.95</v>
      </c>
      <c r="P2805">
        <f t="shared" si="259"/>
        <v>90.744680851063833</v>
      </c>
      <c r="Q2805" s="6" t="str">
        <f t="shared" si="260"/>
        <v>theater</v>
      </c>
      <c r="R2805" t="str">
        <f t="shared" si="261"/>
        <v>plays</v>
      </c>
      <c r="S2805" s="10">
        <f t="shared" si="262"/>
        <v>42201</v>
      </c>
      <c r="T2805" s="10">
        <f t="shared" si="263"/>
        <v>42158.065694444449</v>
      </c>
    </row>
    <row r="2806" spans="1:20"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114.99999999999999</v>
      </c>
      <c r="P2806">
        <f t="shared" si="259"/>
        <v>50</v>
      </c>
      <c r="Q2806" s="6" t="str">
        <f t="shared" si="260"/>
        <v>theater</v>
      </c>
      <c r="R2806" t="str">
        <f t="shared" si="261"/>
        <v>plays</v>
      </c>
      <c r="S2806" s="10">
        <f t="shared" si="262"/>
        <v>41911.453587962962</v>
      </c>
      <c r="T2806" s="10">
        <f t="shared" si="263"/>
        <v>41881.453587962962</v>
      </c>
    </row>
    <row r="2807" spans="1:20"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110.00000000000001</v>
      </c>
      <c r="P2807">
        <f t="shared" si="259"/>
        <v>24.444444444444443</v>
      </c>
      <c r="Q2807" s="6" t="str">
        <f t="shared" si="260"/>
        <v>theater</v>
      </c>
      <c r="R2807" t="str">
        <f t="shared" si="261"/>
        <v>plays</v>
      </c>
      <c r="S2807" s="10">
        <f t="shared" si="262"/>
        <v>42238.505474537036</v>
      </c>
      <c r="T2807" s="10">
        <f t="shared" si="263"/>
        <v>42213.505474537036</v>
      </c>
    </row>
    <row r="2808" spans="1:20"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112.1</v>
      </c>
      <c r="P2808">
        <f t="shared" si="259"/>
        <v>44.25</v>
      </c>
      <c r="Q2808" s="6" t="str">
        <f t="shared" si="260"/>
        <v>theater</v>
      </c>
      <c r="R2808" t="str">
        <f t="shared" si="261"/>
        <v>plays</v>
      </c>
      <c r="S2808" s="10">
        <f t="shared" si="262"/>
        <v>42221.458333333328</v>
      </c>
      <c r="T2808" s="10">
        <f t="shared" si="263"/>
        <v>42185.267245370371</v>
      </c>
    </row>
    <row r="2809" spans="1: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f t="shared" si="259"/>
        <v>67.741935483870961</v>
      </c>
      <c r="Q2809" s="6" t="str">
        <f t="shared" si="260"/>
        <v>theater</v>
      </c>
      <c r="R2809" t="str">
        <f t="shared" si="261"/>
        <v>plays</v>
      </c>
      <c r="S2809" s="10">
        <f t="shared" si="262"/>
        <v>42184.873124999998</v>
      </c>
      <c r="T2809" s="10">
        <f t="shared" si="263"/>
        <v>42154.873124999998</v>
      </c>
    </row>
    <row r="2810" spans="1:20"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100.24444444444444</v>
      </c>
      <c r="P2810">
        <f t="shared" si="259"/>
        <v>65.376811594202906</v>
      </c>
      <c r="Q2810" s="6" t="str">
        <f t="shared" si="260"/>
        <v>theater</v>
      </c>
      <c r="R2810" t="str">
        <f t="shared" si="261"/>
        <v>plays</v>
      </c>
      <c r="S2810" s="10">
        <f t="shared" si="262"/>
        <v>42238.84646990741</v>
      </c>
      <c r="T2810" s="10">
        <f t="shared" si="263"/>
        <v>42208.84646990741</v>
      </c>
    </row>
    <row r="2811" spans="1:20"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102.4</v>
      </c>
      <c r="P2811">
        <f t="shared" si="259"/>
        <v>121.9047619047619</v>
      </c>
      <c r="Q2811" s="6" t="str">
        <f t="shared" si="260"/>
        <v>theater</v>
      </c>
      <c r="R2811" t="str">
        <f t="shared" si="261"/>
        <v>plays</v>
      </c>
      <c r="S2811" s="10">
        <f t="shared" si="262"/>
        <v>42459.610416666663</v>
      </c>
      <c r="T2811" s="10">
        <f t="shared" si="263"/>
        <v>42451.496817129635</v>
      </c>
    </row>
    <row r="2812" spans="1:20"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108.2</v>
      </c>
      <c r="P2812">
        <f t="shared" si="259"/>
        <v>47.456140350877192</v>
      </c>
      <c r="Q2812" s="6" t="str">
        <f t="shared" si="260"/>
        <v>theater</v>
      </c>
      <c r="R2812" t="str">
        <f t="shared" si="261"/>
        <v>plays</v>
      </c>
      <c r="S2812" s="10">
        <f t="shared" si="262"/>
        <v>41791.165972222225</v>
      </c>
      <c r="T2812" s="10">
        <f t="shared" si="263"/>
        <v>41759.13962962963</v>
      </c>
    </row>
    <row r="2813" spans="1:20"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100.27</v>
      </c>
      <c r="P2813">
        <f t="shared" si="259"/>
        <v>92.842592592592595</v>
      </c>
      <c r="Q2813" s="6" t="str">
        <f t="shared" si="260"/>
        <v>theater</v>
      </c>
      <c r="R2813" t="str">
        <f t="shared" si="261"/>
        <v>plays</v>
      </c>
      <c r="S2813" s="10">
        <f t="shared" si="262"/>
        <v>42058.496562500004</v>
      </c>
      <c r="T2813" s="10">
        <f t="shared" si="263"/>
        <v>42028.496562500004</v>
      </c>
    </row>
    <row r="2814" spans="1:20"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113.3</v>
      </c>
      <c r="P2814">
        <f t="shared" si="259"/>
        <v>68.253012048192772</v>
      </c>
      <c r="Q2814" s="6" t="str">
        <f t="shared" si="260"/>
        <v>theater</v>
      </c>
      <c r="R2814" t="str">
        <f t="shared" si="261"/>
        <v>plays</v>
      </c>
      <c r="S2814" s="10">
        <f t="shared" si="262"/>
        <v>42100.166666666672</v>
      </c>
      <c r="T2814" s="10">
        <f t="shared" si="263"/>
        <v>42054.74418981481</v>
      </c>
    </row>
    <row r="2815" spans="1:20"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127.57571428571428</v>
      </c>
      <c r="P2815">
        <f t="shared" si="259"/>
        <v>37.209583333333335</v>
      </c>
      <c r="Q2815" s="6" t="str">
        <f t="shared" si="260"/>
        <v>theater</v>
      </c>
      <c r="R2815" t="str">
        <f t="shared" si="261"/>
        <v>plays</v>
      </c>
      <c r="S2815" s="10">
        <f t="shared" si="262"/>
        <v>42718.742604166662</v>
      </c>
      <c r="T2815" s="10">
        <f t="shared" si="263"/>
        <v>42693.742604166662</v>
      </c>
    </row>
    <row r="2816" spans="1:20"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107.73333333333332</v>
      </c>
      <c r="P2816">
        <f t="shared" si="259"/>
        <v>25.25</v>
      </c>
      <c r="Q2816" s="6" t="str">
        <f t="shared" si="260"/>
        <v>theater</v>
      </c>
      <c r="R2816" t="str">
        <f t="shared" si="261"/>
        <v>plays</v>
      </c>
      <c r="S2816" s="10">
        <f t="shared" si="262"/>
        <v>42133.399479166663</v>
      </c>
      <c r="T2816" s="10">
        <f t="shared" si="263"/>
        <v>42103.399479166663</v>
      </c>
    </row>
    <row r="2817" spans="1:20"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f t="shared" si="259"/>
        <v>43.214285714285715</v>
      </c>
      <c r="Q2817" s="6" t="str">
        <f t="shared" si="260"/>
        <v>theater</v>
      </c>
      <c r="R2817" t="str">
        <f t="shared" si="261"/>
        <v>plays</v>
      </c>
      <c r="S2817" s="10">
        <f t="shared" si="262"/>
        <v>42589.776724537034</v>
      </c>
      <c r="T2817" s="10">
        <f t="shared" si="263"/>
        <v>42559.776724537034</v>
      </c>
    </row>
    <row r="2818" spans="1:20"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8"/>
        <v>141.56666666666666</v>
      </c>
      <c r="P2818">
        <f t="shared" si="259"/>
        <v>25.130177514792898</v>
      </c>
      <c r="Q2818" s="6" t="str">
        <f t="shared" si="260"/>
        <v>theater</v>
      </c>
      <c r="R2818" t="str">
        <f t="shared" si="261"/>
        <v>plays</v>
      </c>
      <c r="S2818" s="10">
        <f t="shared" si="262"/>
        <v>42218.666666666672</v>
      </c>
      <c r="T2818" s="10">
        <f t="shared" si="263"/>
        <v>42188.467499999999</v>
      </c>
    </row>
    <row r="2819" spans="1:20"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4">E2819/D2819 * 100</f>
        <v>130</v>
      </c>
      <c r="P2819">
        <f t="shared" ref="P2819:P2882" si="265">E2819/L2819</f>
        <v>23.636363636363637</v>
      </c>
      <c r="Q2819" s="6" t="str">
        <f t="shared" ref="Q2819:Q2882" si="266">LEFT(N2819, SEARCH("/",N2819,1) - 1)</f>
        <v>theater</v>
      </c>
      <c r="R2819" t="str">
        <f t="shared" ref="R2819:R2882" si="267">RIGHT(N2819, LEN(N2819) - SEARCH("/",N2819,1) )</f>
        <v>plays</v>
      </c>
      <c r="S2819" s="10">
        <f t="shared" ref="S2819:S2882" si="268">(((I2819/60)/60)/24) + DATE(1970,1,1)</f>
        <v>42063.634976851856</v>
      </c>
      <c r="T2819" s="10">
        <f t="shared" ref="T2819:T2882" si="269">(((J2819/60)/60)/24) + DATE(1970,1,1)</f>
        <v>42023.634976851856</v>
      </c>
    </row>
    <row r="2820" spans="1:20"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106.03</v>
      </c>
      <c r="P2820">
        <f t="shared" si="265"/>
        <v>103.95098039215686</v>
      </c>
      <c r="Q2820" s="6" t="str">
        <f t="shared" si="266"/>
        <v>theater</v>
      </c>
      <c r="R2820" t="str">
        <f t="shared" si="267"/>
        <v>plays</v>
      </c>
      <c r="S2820" s="10">
        <f t="shared" si="268"/>
        <v>42270.598217592589</v>
      </c>
      <c r="T2820" s="10">
        <f t="shared" si="269"/>
        <v>42250.598217592589</v>
      </c>
    </row>
    <row r="2821" spans="1:20"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104.80000000000001</v>
      </c>
      <c r="P2821">
        <f t="shared" si="265"/>
        <v>50.384615384615387</v>
      </c>
      <c r="Q2821" s="6" t="str">
        <f t="shared" si="266"/>
        <v>theater</v>
      </c>
      <c r="R2821" t="str">
        <f t="shared" si="267"/>
        <v>plays</v>
      </c>
      <c r="S2821" s="10">
        <f t="shared" si="268"/>
        <v>42169.525567129633</v>
      </c>
      <c r="T2821" s="10">
        <f t="shared" si="269"/>
        <v>42139.525567129633</v>
      </c>
    </row>
    <row r="2822" spans="1:20"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f t="shared" si="265"/>
        <v>13.6</v>
      </c>
      <c r="Q2822" s="6" t="str">
        <f t="shared" si="266"/>
        <v>theater</v>
      </c>
      <c r="R2822" t="str">
        <f t="shared" si="267"/>
        <v>plays</v>
      </c>
      <c r="S2822" s="10">
        <f t="shared" si="268"/>
        <v>42426</v>
      </c>
      <c r="T2822" s="10">
        <f t="shared" si="269"/>
        <v>42401.610983796301</v>
      </c>
    </row>
    <row r="2823" spans="1:20"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f t="shared" si="265"/>
        <v>28.571428571428573</v>
      </c>
      <c r="Q2823" s="6" t="str">
        <f t="shared" si="266"/>
        <v>theater</v>
      </c>
      <c r="R2823" t="str">
        <f t="shared" si="267"/>
        <v>plays</v>
      </c>
      <c r="S2823" s="10">
        <f t="shared" si="268"/>
        <v>41905.922858796301</v>
      </c>
      <c r="T2823" s="10">
        <f t="shared" si="269"/>
        <v>41875.922858796301</v>
      </c>
    </row>
    <row r="2824" spans="1:20"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f t="shared" si="265"/>
        <v>63.829787234042556</v>
      </c>
      <c r="Q2824" s="6" t="str">
        <f t="shared" si="266"/>
        <v>theater</v>
      </c>
      <c r="R2824" t="str">
        <f t="shared" si="267"/>
        <v>plays</v>
      </c>
      <c r="S2824" s="10">
        <f t="shared" si="268"/>
        <v>42090.642268518524</v>
      </c>
      <c r="T2824" s="10">
        <f t="shared" si="269"/>
        <v>42060.683935185181</v>
      </c>
    </row>
    <row r="2825" spans="1:20"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f t="shared" si="265"/>
        <v>8.8571428571428577</v>
      </c>
      <c r="Q2825" s="6" t="str">
        <f t="shared" si="266"/>
        <v>theater</v>
      </c>
      <c r="R2825" t="str">
        <f t="shared" si="267"/>
        <v>plays</v>
      </c>
      <c r="S2825" s="10">
        <f t="shared" si="268"/>
        <v>42094.957638888889</v>
      </c>
      <c r="T2825" s="10">
        <f t="shared" si="269"/>
        <v>42067.011643518519</v>
      </c>
    </row>
    <row r="2826" spans="1:20"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116.92307692307693</v>
      </c>
      <c r="P2826">
        <f t="shared" si="265"/>
        <v>50.666666666666664</v>
      </c>
      <c r="Q2826" s="6" t="str">
        <f t="shared" si="266"/>
        <v>theater</v>
      </c>
      <c r="R2826" t="str">
        <f t="shared" si="267"/>
        <v>plays</v>
      </c>
      <c r="S2826" s="10">
        <f t="shared" si="268"/>
        <v>42168.071527777778</v>
      </c>
      <c r="T2826" s="10">
        <f t="shared" si="269"/>
        <v>42136.270787037036</v>
      </c>
    </row>
    <row r="2827" spans="1:20"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103.33333333333334</v>
      </c>
      <c r="P2827">
        <f t="shared" si="265"/>
        <v>60.784313725490193</v>
      </c>
      <c r="Q2827" s="6" t="str">
        <f t="shared" si="266"/>
        <v>theater</v>
      </c>
      <c r="R2827" t="str">
        <f t="shared" si="267"/>
        <v>plays</v>
      </c>
      <c r="S2827" s="10">
        <f t="shared" si="268"/>
        <v>42342.792662037042</v>
      </c>
      <c r="T2827" s="10">
        <f t="shared" si="269"/>
        <v>42312.792662037042</v>
      </c>
    </row>
    <row r="2828" spans="1:20"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107.74999999999999</v>
      </c>
      <c r="P2828">
        <f t="shared" si="265"/>
        <v>113.42105263157895</v>
      </c>
      <c r="Q2828" s="6" t="str">
        <f t="shared" si="266"/>
        <v>theater</v>
      </c>
      <c r="R2828" t="str">
        <f t="shared" si="267"/>
        <v>plays</v>
      </c>
      <c r="S2828" s="10">
        <f t="shared" si="268"/>
        <v>42195.291666666672</v>
      </c>
      <c r="T2828" s="10">
        <f t="shared" si="269"/>
        <v>42171.034861111111</v>
      </c>
    </row>
    <row r="2829" spans="1:20"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120.24999999999999</v>
      </c>
      <c r="P2829">
        <f t="shared" si="265"/>
        <v>104.56521739130434</v>
      </c>
      <c r="Q2829" s="6" t="str">
        <f t="shared" si="266"/>
        <v>theater</v>
      </c>
      <c r="R2829" t="str">
        <f t="shared" si="267"/>
        <v>plays</v>
      </c>
      <c r="S2829" s="10">
        <f t="shared" si="268"/>
        <v>42524.6875</v>
      </c>
      <c r="T2829" s="10">
        <f t="shared" si="269"/>
        <v>42494.683634259258</v>
      </c>
    </row>
    <row r="2830" spans="1:20"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100.37894736842105</v>
      </c>
      <c r="P2830">
        <f t="shared" si="265"/>
        <v>98.30927835051547</v>
      </c>
      <c r="Q2830" s="6" t="str">
        <f t="shared" si="266"/>
        <v>theater</v>
      </c>
      <c r="R2830" t="str">
        <f t="shared" si="267"/>
        <v>plays</v>
      </c>
      <c r="S2830" s="10">
        <f t="shared" si="268"/>
        <v>42279.958333333328</v>
      </c>
      <c r="T2830" s="10">
        <f t="shared" si="269"/>
        <v>42254.264687499999</v>
      </c>
    </row>
    <row r="2831" spans="1:20"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106.52</v>
      </c>
      <c r="P2831">
        <f t="shared" si="265"/>
        <v>35.039473684210527</v>
      </c>
      <c r="Q2831" s="6" t="str">
        <f t="shared" si="266"/>
        <v>theater</v>
      </c>
      <c r="R2831" t="str">
        <f t="shared" si="267"/>
        <v>plays</v>
      </c>
      <c r="S2831" s="10">
        <f t="shared" si="268"/>
        <v>42523.434236111112</v>
      </c>
      <c r="T2831" s="10">
        <f t="shared" si="269"/>
        <v>42495.434236111112</v>
      </c>
    </row>
    <row r="2832" spans="1:20"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f t="shared" si="265"/>
        <v>272.72727272727275</v>
      </c>
      <c r="Q2832" s="6" t="str">
        <f t="shared" si="266"/>
        <v>theater</v>
      </c>
      <c r="R2832" t="str">
        <f t="shared" si="267"/>
        <v>plays</v>
      </c>
      <c r="S2832" s="10">
        <f t="shared" si="268"/>
        <v>41771.165972222225</v>
      </c>
      <c r="T2832" s="10">
        <f t="shared" si="269"/>
        <v>41758.839675925927</v>
      </c>
    </row>
    <row r="2833" spans="1:20"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110.66666666666667</v>
      </c>
      <c r="P2833">
        <f t="shared" si="265"/>
        <v>63.846153846153847</v>
      </c>
      <c r="Q2833" s="6" t="str">
        <f t="shared" si="266"/>
        <v>theater</v>
      </c>
      <c r="R2833" t="str">
        <f t="shared" si="267"/>
        <v>plays</v>
      </c>
      <c r="S2833" s="10">
        <f t="shared" si="268"/>
        <v>42201.824884259258</v>
      </c>
      <c r="T2833" s="10">
        <f t="shared" si="269"/>
        <v>42171.824884259258</v>
      </c>
    </row>
    <row r="2834" spans="1:20"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114.71959999999999</v>
      </c>
      <c r="P2834">
        <f t="shared" si="265"/>
        <v>30.189368421052631</v>
      </c>
      <c r="Q2834" s="6" t="str">
        <f t="shared" si="266"/>
        <v>theater</v>
      </c>
      <c r="R2834" t="str">
        <f t="shared" si="267"/>
        <v>plays</v>
      </c>
      <c r="S2834" s="10">
        <f t="shared" si="268"/>
        <v>41966.916666666672</v>
      </c>
      <c r="T2834" s="10">
        <f t="shared" si="269"/>
        <v>41938.709421296298</v>
      </c>
    </row>
    <row r="2835" spans="1: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108.25925925925925</v>
      </c>
      <c r="P2835">
        <f t="shared" si="265"/>
        <v>83.51428571428572</v>
      </c>
      <c r="Q2835" s="6" t="str">
        <f t="shared" si="266"/>
        <v>theater</v>
      </c>
      <c r="R2835" t="str">
        <f t="shared" si="267"/>
        <v>plays</v>
      </c>
      <c r="S2835" s="10">
        <f t="shared" si="268"/>
        <v>42288.083333333328</v>
      </c>
      <c r="T2835" s="10">
        <f t="shared" si="269"/>
        <v>42268.127696759257</v>
      </c>
    </row>
    <row r="2836" spans="1:20"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f t="shared" si="265"/>
        <v>64.761904761904759</v>
      </c>
      <c r="Q2836" s="6" t="str">
        <f t="shared" si="266"/>
        <v>theater</v>
      </c>
      <c r="R2836" t="str">
        <f t="shared" si="267"/>
        <v>plays</v>
      </c>
      <c r="S2836" s="10">
        <f t="shared" si="268"/>
        <v>42034.959837962961</v>
      </c>
      <c r="T2836" s="10">
        <f t="shared" si="269"/>
        <v>42019.959837962961</v>
      </c>
    </row>
    <row r="2837" spans="1:20"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187.09899999999999</v>
      </c>
      <c r="P2837">
        <f t="shared" si="265"/>
        <v>20.118172043010752</v>
      </c>
      <c r="Q2837" s="6" t="str">
        <f t="shared" si="266"/>
        <v>theater</v>
      </c>
      <c r="R2837" t="str">
        <f t="shared" si="267"/>
        <v>plays</v>
      </c>
      <c r="S2837" s="10">
        <f t="shared" si="268"/>
        <v>42343</v>
      </c>
      <c r="T2837" s="10">
        <f t="shared" si="269"/>
        <v>42313.703900462962</v>
      </c>
    </row>
    <row r="2838" spans="1:20"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107.77777777777777</v>
      </c>
      <c r="P2838">
        <f t="shared" si="265"/>
        <v>44.090909090909093</v>
      </c>
      <c r="Q2838" s="6" t="str">
        <f t="shared" si="266"/>
        <v>theater</v>
      </c>
      <c r="R2838" t="str">
        <f t="shared" si="267"/>
        <v>plays</v>
      </c>
      <c r="S2838" s="10">
        <f t="shared" si="268"/>
        <v>42784.207638888889</v>
      </c>
      <c r="T2838" s="10">
        <f t="shared" si="269"/>
        <v>42746.261782407411</v>
      </c>
    </row>
    <row r="2839" spans="1:20"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f t="shared" si="265"/>
        <v>40.476190476190474</v>
      </c>
      <c r="Q2839" s="6" t="str">
        <f t="shared" si="266"/>
        <v>theater</v>
      </c>
      <c r="R2839" t="str">
        <f t="shared" si="267"/>
        <v>plays</v>
      </c>
      <c r="S2839" s="10">
        <f t="shared" si="268"/>
        <v>42347.950046296297</v>
      </c>
      <c r="T2839" s="10">
        <f t="shared" si="269"/>
        <v>42307.908379629633</v>
      </c>
    </row>
    <row r="2840" spans="1:20"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120.24999999999999</v>
      </c>
      <c r="P2840">
        <f t="shared" si="265"/>
        <v>44.537037037037038</v>
      </c>
      <c r="Q2840" s="6" t="str">
        <f t="shared" si="266"/>
        <v>theater</v>
      </c>
      <c r="R2840" t="str">
        <f t="shared" si="267"/>
        <v>plays</v>
      </c>
      <c r="S2840" s="10">
        <f t="shared" si="268"/>
        <v>41864.916666666664</v>
      </c>
      <c r="T2840" s="10">
        <f t="shared" si="269"/>
        <v>41842.607592592591</v>
      </c>
    </row>
    <row r="2841" spans="1:20"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111.42857142857143</v>
      </c>
      <c r="P2841">
        <f t="shared" si="265"/>
        <v>125.80645161290323</v>
      </c>
      <c r="Q2841" s="6" t="str">
        <f t="shared" si="266"/>
        <v>theater</v>
      </c>
      <c r="R2841" t="str">
        <f t="shared" si="267"/>
        <v>plays</v>
      </c>
      <c r="S2841" s="10">
        <f t="shared" si="268"/>
        <v>41876.207638888889</v>
      </c>
      <c r="T2841" s="10">
        <f t="shared" si="269"/>
        <v>41853.240208333329</v>
      </c>
    </row>
    <row r="2842" spans="1:20"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f t="shared" si="265"/>
        <v>19.696969696969695</v>
      </c>
      <c r="Q2842" s="6" t="str">
        <f t="shared" si="266"/>
        <v>theater</v>
      </c>
      <c r="R2842" t="str">
        <f t="shared" si="267"/>
        <v>plays</v>
      </c>
      <c r="S2842" s="10">
        <f t="shared" si="268"/>
        <v>42081.708333333328</v>
      </c>
      <c r="T2842" s="10">
        <f t="shared" si="269"/>
        <v>42060.035636574074</v>
      </c>
    </row>
    <row r="2843" spans="1:20"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f t="shared" si="265"/>
        <v>10</v>
      </c>
      <c r="Q2843" s="6" t="str">
        <f t="shared" si="266"/>
        <v>theater</v>
      </c>
      <c r="R2843" t="str">
        <f t="shared" si="267"/>
        <v>plays</v>
      </c>
      <c r="S2843" s="10">
        <f t="shared" si="268"/>
        <v>42351.781215277777</v>
      </c>
      <c r="T2843" s="10">
        <f t="shared" si="269"/>
        <v>42291.739548611105</v>
      </c>
    </row>
    <row r="2844" spans="1:20"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t="e">
        <f t="shared" si="265"/>
        <v>#DIV/0!</v>
      </c>
      <c r="Q2844" s="6" t="str">
        <f t="shared" si="266"/>
        <v>theater</v>
      </c>
      <c r="R2844" t="str">
        <f t="shared" si="267"/>
        <v>plays</v>
      </c>
      <c r="S2844" s="10">
        <f t="shared" si="268"/>
        <v>41811.458333333336</v>
      </c>
      <c r="T2844" s="10">
        <f t="shared" si="269"/>
        <v>41784.952488425923</v>
      </c>
    </row>
    <row r="2845" spans="1:20"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t="e">
        <f t="shared" si="265"/>
        <v>#DIV/0!</v>
      </c>
      <c r="Q2845" s="6" t="str">
        <f t="shared" si="266"/>
        <v>theater</v>
      </c>
      <c r="R2845" t="str">
        <f t="shared" si="267"/>
        <v>plays</v>
      </c>
      <c r="S2845" s="10">
        <f t="shared" si="268"/>
        <v>42534.166666666672</v>
      </c>
      <c r="T2845" s="10">
        <f t="shared" si="269"/>
        <v>42492.737847222219</v>
      </c>
    </row>
    <row r="2846" spans="1:20"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5.4545454545454541</v>
      </c>
      <c r="P2846">
        <f t="shared" si="265"/>
        <v>30</v>
      </c>
      <c r="Q2846" s="6" t="str">
        <f t="shared" si="266"/>
        <v>theater</v>
      </c>
      <c r="R2846" t="str">
        <f t="shared" si="267"/>
        <v>plays</v>
      </c>
      <c r="S2846" s="10">
        <f t="shared" si="268"/>
        <v>42739.546064814815</v>
      </c>
      <c r="T2846" s="10">
        <f t="shared" si="269"/>
        <v>42709.546064814815</v>
      </c>
    </row>
    <row r="2847" spans="1:20"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31.546666666666667</v>
      </c>
      <c r="P2847">
        <f t="shared" si="265"/>
        <v>60.666666666666664</v>
      </c>
      <c r="Q2847" s="6" t="str">
        <f t="shared" si="266"/>
        <v>theater</v>
      </c>
      <c r="R2847" t="str">
        <f t="shared" si="267"/>
        <v>plays</v>
      </c>
      <c r="S2847" s="10">
        <f t="shared" si="268"/>
        <v>42163.016585648147</v>
      </c>
      <c r="T2847" s="10">
        <f t="shared" si="269"/>
        <v>42103.016585648147</v>
      </c>
    </row>
    <row r="2848" spans="1:20"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t="e">
        <f t="shared" si="265"/>
        <v>#DIV/0!</v>
      </c>
      <c r="Q2848" s="6" t="str">
        <f t="shared" si="266"/>
        <v>theater</v>
      </c>
      <c r="R2848" t="str">
        <f t="shared" si="267"/>
        <v>plays</v>
      </c>
      <c r="S2848" s="10">
        <f t="shared" si="268"/>
        <v>42153.692060185189</v>
      </c>
      <c r="T2848" s="10">
        <f t="shared" si="269"/>
        <v>42108.692060185189</v>
      </c>
    </row>
    <row r="2849" spans="1:20"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t="e">
        <f t="shared" si="265"/>
        <v>#DIV/0!</v>
      </c>
      <c r="Q2849" s="6" t="str">
        <f t="shared" si="266"/>
        <v>theater</v>
      </c>
      <c r="R2849" t="str">
        <f t="shared" si="267"/>
        <v>plays</v>
      </c>
      <c r="S2849" s="10">
        <f t="shared" si="268"/>
        <v>42513.806307870371</v>
      </c>
      <c r="T2849" s="10">
        <f t="shared" si="269"/>
        <v>42453.806307870371</v>
      </c>
    </row>
    <row r="2850" spans="1:20"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0.2</v>
      </c>
      <c r="P2850">
        <f t="shared" si="265"/>
        <v>23.333333333333332</v>
      </c>
      <c r="Q2850" s="6" t="str">
        <f t="shared" si="266"/>
        <v>theater</v>
      </c>
      <c r="R2850" t="str">
        <f t="shared" si="267"/>
        <v>plays</v>
      </c>
      <c r="S2850" s="10">
        <f t="shared" si="268"/>
        <v>42153.648831018523</v>
      </c>
      <c r="T2850" s="10">
        <f t="shared" si="269"/>
        <v>42123.648831018523</v>
      </c>
    </row>
    <row r="2851" spans="1:20"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f t="shared" si="265"/>
        <v>5</v>
      </c>
      <c r="Q2851" s="6" t="str">
        <f t="shared" si="266"/>
        <v>theater</v>
      </c>
      <c r="R2851" t="str">
        <f t="shared" si="267"/>
        <v>plays</v>
      </c>
      <c r="S2851" s="10">
        <f t="shared" si="268"/>
        <v>42483.428240740745</v>
      </c>
      <c r="T2851" s="10">
        <f t="shared" si="269"/>
        <v>42453.428240740745</v>
      </c>
    </row>
    <row r="2852" spans="1:20"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3.8875000000000002</v>
      </c>
      <c r="P2852">
        <f t="shared" si="265"/>
        <v>23.923076923076923</v>
      </c>
      <c r="Q2852" s="6" t="str">
        <f t="shared" si="266"/>
        <v>theater</v>
      </c>
      <c r="R2852" t="str">
        <f t="shared" si="267"/>
        <v>plays</v>
      </c>
      <c r="S2852" s="10">
        <f t="shared" si="268"/>
        <v>41888.007071759261</v>
      </c>
      <c r="T2852" s="10">
        <f t="shared" si="269"/>
        <v>41858.007071759261</v>
      </c>
    </row>
    <row r="2853" spans="1:20"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t="e">
        <f t="shared" si="265"/>
        <v>#DIV/0!</v>
      </c>
      <c r="Q2853" s="6" t="str">
        <f t="shared" si="266"/>
        <v>theater</v>
      </c>
      <c r="R2853" t="str">
        <f t="shared" si="267"/>
        <v>plays</v>
      </c>
      <c r="S2853" s="10">
        <f t="shared" si="268"/>
        <v>42398.970138888893</v>
      </c>
      <c r="T2853" s="10">
        <f t="shared" si="269"/>
        <v>42390.002650462964</v>
      </c>
    </row>
    <row r="2854" spans="1:20"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1.9</v>
      </c>
      <c r="P2854">
        <f t="shared" si="265"/>
        <v>15.833333333333334</v>
      </c>
      <c r="Q2854" s="6" t="str">
        <f t="shared" si="266"/>
        <v>theater</v>
      </c>
      <c r="R2854" t="str">
        <f t="shared" si="267"/>
        <v>plays</v>
      </c>
      <c r="S2854" s="10">
        <f t="shared" si="268"/>
        <v>41811.045173611114</v>
      </c>
      <c r="T2854" s="10">
        <f t="shared" si="269"/>
        <v>41781.045173611114</v>
      </c>
    </row>
    <row r="2855" spans="1:20"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t="e">
        <f t="shared" si="265"/>
        <v>#DIV/0!</v>
      </c>
      <c r="Q2855" s="6" t="str">
        <f t="shared" si="266"/>
        <v>theater</v>
      </c>
      <c r="R2855" t="str">
        <f t="shared" si="267"/>
        <v>plays</v>
      </c>
      <c r="S2855" s="10">
        <f t="shared" si="268"/>
        <v>41896.190937499996</v>
      </c>
      <c r="T2855" s="10">
        <f t="shared" si="269"/>
        <v>41836.190937499996</v>
      </c>
    </row>
    <row r="2856" spans="1:20"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41.699999999999996</v>
      </c>
      <c r="P2856">
        <f t="shared" si="265"/>
        <v>29.785714285714285</v>
      </c>
      <c r="Q2856" s="6" t="str">
        <f t="shared" si="266"/>
        <v>theater</v>
      </c>
      <c r="R2856" t="str">
        <f t="shared" si="267"/>
        <v>plays</v>
      </c>
      <c r="S2856" s="10">
        <f t="shared" si="268"/>
        <v>42131.71665509259</v>
      </c>
      <c r="T2856" s="10">
        <f t="shared" si="269"/>
        <v>42111.71665509259</v>
      </c>
    </row>
    <row r="2857" spans="1:20"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f t="shared" si="265"/>
        <v>60</v>
      </c>
      <c r="Q2857" s="6" t="str">
        <f t="shared" si="266"/>
        <v>theater</v>
      </c>
      <c r="R2857" t="str">
        <f t="shared" si="267"/>
        <v>plays</v>
      </c>
      <c r="S2857" s="10">
        <f t="shared" si="268"/>
        <v>42398.981944444444</v>
      </c>
      <c r="T2857" s="10">
        <f t="shared" si="269"/>
        <v>42370.007766203707</v>
      </c>
    </row>
    <row r="2858" spans="1:20"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4.8666666666666663</v>
      </c>
      <c r="P2858">
        <f t="shared" si="265"/>
        <v>24.333333333333332</v>
      </c>
      <c r="Q2858" s="6" t="str">
        <f t="shared" si="266"/>
        <v>theater</v>
      </c>
      <c r="R2858" t="str">
        <f t="shared" si="267"/>
        <v>plays</v>
      </c>
      <c r="S2858" s="10">
        <f t="shared" si="268"/>
        <v>42224.898611111115</v>
      </c>
      <c r="T2858" s="10">
        <f t="shared" si="269"/>
        <v>42165.037581018521</v>
      </c>
    </row>
    <row r="2859" spans="1:20"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19.736842105263158</v>
      </c>
      <c r="P2859">
        <f t="shared" si="265"/>
        <v>500</v>
      </c>
      <c r="Q2859" s="6" t="str">
        <f t="shared" si="266"/>
        <v>theater</v>
      </c>
      <c r="R2859" t="str">
        <f t="shared" si="267"/>
        <v>plays</v>
      </c>
      <c r="S2859" s="10">
        <f t="shared" si="268"/>
        <v>42786.75</v>
      </c>
      <c r="T2859" s="10">
        <f t="shared" si="269"/>
        <v>42726.920081018514</v>
      </c>
    </row>
    <row r="2860" spans="1:20"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t="e">
        <f t="shared" si="265"/>
        <v>#DIV/0!</v>
      </c>
      <c r="Q2860" s="6" t="str">
        <f t="shared" si="266"/>
        <v>theater</v>
      </c>
      <c r="R2860" t="str">
        <f t="shared" si="267"/>
        <v>plays</v>
      </c>
      <c r="S2860" s="10">
        <f t="shared" si="268"/>
        <v>41978.477777777778</v>
      </c>
      <c r="T2860" s="10">
        <f t="shared" si="269"/>
        <v>41954.545081018514</v>
      </c>
    </row>
    <row r="2861" spans="1:20"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1.7500000000000002</v>
      </c>
      <c r="P2861">
        <f t="shared" si="265"/>
        <v>35</v>
      </c>
      <c r="Q2861" s="6" t="str">
        <f t="shared" si="266"/>
        <v>theater</v>
      </c>
      <c r="R2861" t="str">
        <f t="shared" si="267"/>
        <v>plays</v>
      </c>
      <c r="S2861" s="10">
        <f t="shared" si="268"/>
        <v>42293.362314814818</v>
      </c>
      <c r="T2861" s="10">
        <f t="shared" si="269"/>
        <v>42233.362314814818</v>
      </c>
    </row>
    <row r="2862" spans="1:20"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6.65</v>
      </c>
      <c r="P2862">
        <f t="shared" si="265"/>
        <v>29.555555555555557</v>
      </c>
      <c r="Q2862" s="6" t="str">
        <f t="shared" si="266"/>
        <v>theater</v>
      </c>
      <c r="R2862" t="str">
        <f t="shared" si="267"/>
        <v>plays</v>
      </c>
      <c r="S2862" s="10">
        <f t="shared" si="268"/>
        <v>42540.800648148142</v>
      </c>
      <c r="T2862" s="10">
        <f t="shared" si="269"/>
        <v>42480.800648148142</v>
      </c>
    </row>
    <row r="2863" spans="1:20"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f t="shared" si="265"/>
        <v>26.666666666666668</v>
      </c>
      <c r="Q2863" s="6" t="str">
        <f t="shared" si="266"/>
        <v>theater</v>
      </c>
      <c r="R2863" t="str">
        <f t="shared" si="267"/>
        <v>plays</v>
      </c>
      <c r="S2863" s="10">
        <f t="shared" si="268"/>
        <v>42271.590833333335</v>
      </c>
      <c r="T2863" s="10">
        <f t="shared" si="269"/>
        <v>42257.590833333335</v>
      </c>
    </row>
    <row r="2864" spans="1:20"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0.43307086614173229</v>
      </c>
      <c r="P2864">
        <f t="shared" si="265"/>
        <v>18.333333333333332</v>
      </c>
      <c r="Q2864" s="6" t="str">
        <f t="shared" si="266"/>
        <v>theater</v>
      </c>
      <c r="R2864" t="str">
        <f t="shared" si="267"/>
        <v>plays</v>
      </c>
      <c r="S2864" s="10">
        <f t="shared" si="268"/>
        <v>41814.789687500001</v>
      </c>
      <c r="T2864" s="10">
        <f t="shared" si="269"/>
        <v>41784.789687500001</v>
      </c>
    </row>
    <row r="2865" spans="1:20"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0.04</v>
      </c>
      <c r="P2865">
        <f t="shared" si="265"/>
        <v>20</v>
      </c>
      <c r="Q2865" s="6" t="str">
        <f t="shared" si="266"/>
        <v>theater</v>
      </c>
      <c r="R2865" t="str">
        <f t="shared" si="267"/>
        <v>plays</v>
      </c>
      <c r="S2865" s="10">
        <f t="shared" si="268"/>
        <v>41891.675034722226</v>
      </c>
      <c r="T2865" s="10">
        <f t="shared" si="269"/>
        <v>41831.675034722226</v>
      </c>
    </row>
    <row r="2866" spans="1: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1.6</v>
      </c>
      <c r="P2866">
        <f t="shared" si="265"/>
        <v>13.333333333333334</v>
      </c>
      <c r="Q2866" s="6" t="str">
        <f t="shared" si="266"/>
        <v>theater</v>
      </c>
      <c r="R2866" t="str">
        <f t="shared" si="267"/>
        <v>plays</v>
      </c>
      <c r="S2866" s="10">
        <f t="shared" si="268"/>
        <v>42202.554166666669</v>
      </c>
      <c r="T2866" s="10">
        <f t="shared" si="269"/>
        <v>42172.613506944443</v>
      </c>
    </row>
    <row r="2867" spans="1:20"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t="e">
        <f t="shared" si="265"/>
        <v>#DIV/0!</v>
      </c>
      <c r="Q2867" s="6" t="str">
        <f t="shared" si="266"/>
        <v>theater</v>
      </c>
      <c r="R2867" t="str">
        <f t="shared" si="267"/>
        <v>plays</v>
      </c>
      <c r="S2867" s="10">
        <f t="shared" si="268"/>
        <v>42010.114108796297</v>
      </c>
      <c r="T2867" s="10">
        <f t="shared" si="269"/>
        <v>41950.114108796297</v>
      </c>
    </row>
    <row r="2868" spans="1:20"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0.89999999999999991</v>
      </c>
      <c r="P2868">
        <f t="shared" si="265"/>
        <v>22.5</v>
      </c>
      <c r="Q2868" s="6" t="str">
        <f t="shared" si="266"/>
        <v>theater</v>
      </c>
      <c r="R2868" t="str">
        <f t="shared" si="267"/>
        <v>plays</v>
      </c>
      <c r="S2868" s="10">
        <f t="shared" si="268"/>
        <v>42657.916666666672</v>
      </c>
      <c r="T2868" s="10">
        <f t="shared" si="269"/>
        <v>42627.955104166671</v>
      </c>
    </row>
    <row r="2869" spans="1:20"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20.16</v>
      </c>
      <c r="P2869">
        <f t="shared" si="265"/>
        <v>50.4</v>
      </c>
      <c r="Q2869" s="6" t="str">
        <f t="shared" si="266"/>
        <v>theater</v>
      </c>
      <c r="R2869" t="str">
        <f t="shared" si="267"/>
        <v>plays</v>
      </c>
      <c r="S2869" s="10">
        <f t="shared" si="268"/>
        <v>42555.166666666672</v>
      </c>
      <c r="T2869" s="10">
        <f t="shared" si="269"/>
        <v>42531.195277777777</v>
      </c>
    </row>
    <row r="2870" spans="1:20"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42.011733333333332</v>
      </c>
      <c r="P2870">
        <f t="shared" si="265"/>
        <v>105.02933333333334</v>
      </c>
      <c r="Q2870" s="6" t="str">
        <f t="shared" si="266"/>
        <v>theater</v>
      </c>
      <c r="R2870" t="str">
        <f t="shared" si="267"/>
        <v>plays</v>
      </c>
      <c r="S2870" s="10">
        <f t="shared" si="268"/>
        <v>42648.827013888891</v>
      </c>
      <c r="T2870" s="10">
        <f t="shared" si="269"/>
        <v>42618.827013888891</v>
      </c>
    </row>
    <row r="2871" spans="1:20"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0.88500000000000001</v>
      </c>
      <c r="P2871">
        <f t="shared" si="265"/>
        <v>35.4</v>
      </c>
      <c r="Q2871" s="6" t="str">
        <f t="shared" si="266"/>
        <v>theater</v>
      </c>
      <c r="R2871" t="str">
        <f t="shared" si="267"/>
        <v>plays</v>
      </c>
      <c r="S2871" s="10">
        <f t="shared" si="268"/>
        <v>42570.593530092592</v>
      </c>
      <c r="T2871" s="10">
        <f t="shared" si="269"/>
        <v>42540.593530092592</v>
      </c>
    </row>
    <row r="2872" spans="1:20"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f t="shared" si="265"/>
        <v>83.333333333333329</v>
      </c>
      <c r="Q2872" s="6" t="str">
        <f t="shared" si="266"/>
        <v>theater</v>
      </c>
      <c r="R2872" t="str">
        <f t="shared" si="267"/>
        <v>plays</v>
      </c>
      <c r="S2872" s="10">
        <f t="shared" si="268"/>
        <v>41776.189409722225</v>
      </c>
      <c r="T2872" s="10">
        <f t="shared" si="269"/>
        <v>41746.189409722225</v>
      </c>
    </row>
    <row r="2873" spans="1:20"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4.67</v>
      </c>
      <c r="P2873">
        <f t="shared" si="265"/>
        <v>35.92307692307692</v>
      </c>
      <c r="Q2873" s="6" t="str">
        <f t="shared" si="266"/>
        <v>theater</v>
      </c>
      <c r="R2873" t="str">
        <f t="shared" si="267"/>
        <v>plays</v>
      </c>
      <c r="S2873" s="10">
        <f t="shared" si="268"/>
        <v>41994.738576388889</v>
      </c>
      <c r="T2873" s="10">
        <f t="shared" si="269"/>
        <v>41974.738576388889</v>
      </c>
    </row>
    <row r="2874" spans="1:20"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t="e">
        <f t="shared" si="265"/>
        <v>#DIV/0!</v>
      </c>
      <c r="Q2874" s="6" t="str">
        <f t="shared" si="266"/>
        <v>theater</v>
      </c>
      <c r="R2874" t="str">
        <f t="shared" si="267"/>
        <v>plays</v>
      </c>
      <c r="S2874" s="10">
        <f t="shared" si="268"/>
        <v>42175.11618055556</v>
      </c>
      <c r="T2874" s="10">
        <f t="shared" si="269"/>
        <v>42115.11618055556</v>
      </c>
    </row>
    <row r="2875" spans="1:20"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38.119999999999997</v>
      </c>
      <c r="P2875">
        <f t="shared" si="265"/>
        <v>119.125</v>
      </c>
      <c r="Q2875" s="6" t="str">
        <f t="shared" si="266"/>
        <v>theater</v>
      </c>
      <c r="R2875" t="str">
        <f t="shared" si="267"/>
        <v>plays</v>
      </c>
      <c r="S2875" s="10">
        <f t="shared" si="268"/>
        <v>42032.817488425921</v>
      </c>
      <c r="T2875" s="10">
        <f t="shared" si="269"/>
        <v>42002.817488425921</v>
      </c>
    </row>
    <row r="2876" spans="1:20"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5.42</v>
      </c>
      <c r="P2876">
        <f t="shared" si="265"/>
        <v>90.333333333333329</v>
      </c>
      <c r="Q2876" s="6" t="str">
        <f t="shared" si="266"/>
        <v>theater</v>
      </c>
      <c r="R2876" t="str">
        <f t="shared" si="267"/>
        <v>plays</v>
      </c>
      <c r="S2876" s="10">
        <f t="shared" si="268"/>
        <v>42752.84474537037</v>
      </c>
      <c r="T2876" s="10">
        <f t="shared" si="269"/>
        <v>42722.84474537037</v>
      </c>
    </row>
    <row r="2877" spans="1:20"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3.4999999999999996E-2</v>
      </c>
      <c r="P2877">
        <f t="shared" si="265"/>
        <v>2.3333333333333335</v>
      </c>
      <c r="Q2877" s="6" t="str">
        <f t="shared" si="266"/>
        <v>theater</v>
      </c>
      <c r="R2877" t="str">
        <f t="shared" si="267"/>
        <v>plays</v>
      </c>
      <c r="S2877" s="10">
        <f t="shared" si="268"/>
        <v>42495.128391203703</v>
      </c>
      <c r="T2877" s="10">
        <f t="shared" si="269"/>
        <v>42465.128391203703</v>
      </c>
    </row>
    <row r="2878" spans="1:20"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t="e">
        <f t="shared" si="265"/>
        <v>#DIV/0!</v>
      </c>
      <c r="Q2878" s="6" t="str">
        <f t="shared" si="266"/>
        <v>theater</v>
      </c>
      <c r="R2878" t="str">
        <f t="shared" si="267"/>
        <v>plays</v>
      </c>
      <c r="S2878" s="10">
        <f t="shared" si="268"/>
        <v>42201.743969907402</v>
      </c>
      <c r="T2878" s="10">
        <f t="shared" si="269"/>
        <v>42171.743969907402</v>
      </c>
    </row>
    <row r="2879" spans="1:20"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10.833333333333334</v>
      </c>
      <c r="P2879">
        <f t="shared" si="265"/>
        <v>108.33333333333333</v>
      </c>
      <c r="Q2879" s="6" t="str">
        <f t="shared" si="266"/>
        <v>theater</v>
      </c>
      <c r="R2879" t="str">
        <f t="shared" si="267"/>
        <v>plays</v>
      </c>
      <c r="S2879" s="10">
        <f t="shared" si="268"/>
        <v>42704.708333333328</v>
      </c>
      <c r="T2879" s="10">
        <f t="shared" si="269"/>
        <v>42672.955138888887</v>
      </c>
    </row>
    <row r="2880" spans="1:20"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2.1</v>
      </c>
      <c r="P2880">
        <f t="shared" si="265"/>
        <v>15.75</v>
      </c>
      <c r="Q2880" s="6" t="str">
        <f t="shared" si="266"/>
        <v>theater</v>
      </c>
      <c r="R2880" t="str">
        <f t="shared" si="267"/>
        <v>plays</v>
      </c>
      <c r="S2880" s="10">
        <f t="shared" si="268"/>
        <v>42188.615682870368</v>
      </c>
      <c r="T2880" s="10">
        <f t="shared" si="269"/>
        <v>42128.615682870368</v>
      </c>
    </row>
    <row r="2881" spans="1:20"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0.2589285714285714</v>
      </c>
      <c r="P2881">
        <f t="shared" si="265"/>
        <v>29</v>
      </c>
      <c r="Q2881" s="6" t="str">
        <f t="shared" si="266"/>
        <v>theater</v>
      </c>
      <c r="R2881" t="str">
        <f t="shared" si="267"/>
        <v>plays</v>
      </c>
      <c r="S2881" s="10">
        <f t="shared" si="268"/>
        <v>42389.725243055553</v>
      </c>
      <c r="T2881" s="10">
        <f t="shared" si="269"/>
        <v>42359.725243055553</v>
      </c>
    </row>
    <row r="2882" spans="1:20"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4"/>
        <v>23.333333333333332</v>
      </c>
      <c r="P2882">
        <f t="shared" si="265"/>
        <v>96.551724137931032</v>
      </c>
      <c r="Q2882" s="6" t="str">
        <f t="shared" si="266"/>
        <v>theater</v>
      </c>
      <c r="R2882" t="str">
        <f t="shared" si="267"/>
        <v>plays</v>
      </c>
      <c r="S2882" s="10">
        <f t="shared" si="268"/>
        <v>42236.711805555555</v>
      </c>
      <c r="T2882" s="10">
        <f t="shared" si="269"/>
        <v>42192.905694444446</v>
      </c>
    </row>
    <row r="2883" spans="1:20"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0">E2883/D2883 * 100</f>
        <v>0</v>
      </c>
      <c r="P2883" t="e">
        <f t="shared" ref="P2883:P2946" si="271">E2883/L2883</f>
        <v>#DIV/0!</v>
      </c>
      <c r="Q2883" s="6" t="str">
        <f t="shared" ref="Q2883:Q2946" si="272">LEFT(N2883, SEARCH("/",N2883,1) - 1)</f>
        <v>theater</v>
      </c>
      <c r="R2883" t="str">
        <f t="shared" ref="R2883:R2946" si="273">RIGHT(N2883, LEN(N2883) - SEARCH("/",N2883,1) )</f>
        <v>plays</v>
      </c>
      <c r="S2883" s="10">
        <f t="shared" ref="S2883:S2946" si="274">(((I2883/60)/60)/24) + DATE(1970,1,1)</f>
        <v>41976.639305555553</v>
      </c>
      <c r="T2883" s="10">
        <f t="shared" ref="T2883:T2946" si="275">(((J2883/60)/60)/24) + DATE(1970,1,1)</f>
        <v>41916.597638888888</v>
      </c>
    </row>
    <row r="2884" spans="1:20"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33.6</v>
      </c>
      <c r="P2884">
        <f t="shared" si="271"/>
        <v>63</v>
      </c>
      <c r="Q2884" s="6" t="str">
        <f t="shared" si="272"/>
        <v>theater</v>
      </c>
      <c r="R2884" t="str">
        <f t="shared" si="273"/>
        <v>plays</v>
      </c>
      <c r="S2884" s="10">
        <f t="shared" si="274"/>
        <v>42491.596273148149</v>
      </c>
      <c r="T2884" s="10">
        <f t="shared" si="275"/>
        <v>42461.596273148149</v>
      </c>
    </row>
    <row r="2885" spans="1:20"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19.079999999999998</v>
      </c>
      <c r="P2885">
        <f t="shared" si="271"/>
        <v>381.6</v>
      </c>
      <c r="Q2885" s="6" t="str">
        <f t="shared" si="272"/>
        <v>theater</v>
      </c>
      <c r="R2885" t="str">
        <f t="shared" si="273"/>
        <v>plays</v>
      </c>
      <c r="S2885" s="10">
        <f t="shared" si="274"/>
        <v>42406.207638888889</v>
      </c>
      <c r="T2885" s="10">
        <f t="shared" si="275"/>
        <v>42370.90320601852</v>
      </c>
    </row>
    <row r="2886" spans="1:20"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0.41111111111111115</v>
      </c>
      <c r="P2886">
        <f t="shared" si="271"/>
        <v>46.25</v>
      </c>
      <c r="Q2886" s="6" t="str">
        <f t="shared" si="272"/>
        <v>theater</v>
      </c>
      <c r="R2886" t="str">
        <f t="shared" si="273"/>
        <v>plays</v>
      </c>
      <c r="S2886" s="10">
        <f t="shared" si="274"/>
        <v>41978.727256944447</v>
      </c>
      <c r="T2886" s="10">
        <f t="shared" si="275"/>
        <v>41948.727256944447</v>
      </c>
    </row>
    <row r="2887" spans="1:20"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32.5</v>
      </c>
      <c r="P2887">
        <f t="shared" si="271"/>
        <v>26</v>
      </c>
      <c r="Q2887" s="6" t="str">
        <f t="shared" si="272"/>
        <v>theater</v>
      </c>
      <c r="R2887" t="str">
        <f t="shared" si="273"/>
        <v>plays</v>
      </c>
      <c r="S2887" s="10">
        <f t="shared" si="274"/>
        <v>42077.034733796296</v>
      </c>
      <c r="T2887" s="10">
        <f t="shared" si="275"/>
        <v>42047.07640046296</v>
      </c>
    </row>
    <row r="2888" spans="1:20"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f t="shared" si="271"/>
        <v>10</v>
      </c>
      <c r="Q2888" s="6" t="str">
        <f t="shared" si="272"/>
        <v>theater</v>
      </c>
      <c r="R2888" t="str">
        <f t="shared" si="273"/>
        <v>plays</v>
      </c>
      <c r="S2888" s="10">
        <f t="shared" si="274"/>
        <v>42266.165972222225</v>
      </c>
      <c r="T2888" s="10">
        <f t="shared" si="275"/>
        <v>42261.632916666669</v>
      </c>
    </row>
    <row r="2889" spans="1:20"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0.16666666666666669</v>
      </c>
      <c r="P2889">
        <f t="shared" si="271"/>
        <v>5</v>
      </c>
      <c r="Q2889" s="6" t="str">
        <f t="shared" si="272"/>
        <v>theater</v>
      </c>
      <c r="R2889" t="str">
        <f t="shared" si="273"/>
        <v>plays</v>
      </c>
      <c r="S2889" s="10">
        <f t="shared" si="274"/>
        <v>42015.427361111113</v>
      </c>
      <c r="T2889" s="10">
        <f t="shared" si="275"/>
        <v>41985.427361111113</v>
      </c>
    </row>
    <row r="2890" spans="1:20"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t="e">
        <f t="shared" si="271"/>
        <v>#DIV/0!</v>
      </c>
      <c r="Q2890" s="6" t="str">
        <f t="shared" si="272"/>
        <v>theater</v>
      </c>
      <c r="R2890" t="str">
        <f t="shared" si="273"/>
        <v>plays</v>
      </c>
      <c r="S2890" s="10">
        <f t="shared" si="274"/>
        <v>41930.207638888889</v>
      </c>
      <c r="T2890" s="10">
        <f t="shared" si="275"/>
        <v>41922.535185185188</v>
      </c>
    </row>
    <row r="2891" spans="1:20"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38.066666666666663</v>
      </c>
      <c r="P2891">
        <f t="shared" si="271"/>
        <v>81.571428571428569</v>
      </c>
      <c r="Q2891" s="6" t="str">
        <f t="shared" si="272"/>
        <v>theater</v>
      </c>
      <c r="R2891" t="str">
        <f t="shared" si="273"/>
        <v>plays</v>
      </c>
      <c r="S2891" s="10">
        <f t="shared" si="274"/>
        <v>41880.863252314812</v>
      </c>
      <c r="T2891" s="10">
        <f t="shared" si="275"/>
        <v>41850.863252314812</v>
      </c>
    </row>
    <row r="2892" spans="1:20"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1.05</v>
      </c>
      <c r="P2892">
        <f t="shared" si="271"/>
        <v>7</v>
      </c>
      <c r="Q2892" s="6" t="str">
        <f t="shared" si="272"/>
        <v>theater</v>
      </c>
      <c r="R2892" t="str">
        <f t="shared" si="273"/>
        <v>plays</v>
      </c>
      <c r="S2892" s="10">
        <f t="shared" si="274"/>
        <v>41860.125</v>
      </c>
      <c r="T2892" s="10">
        <f t="shared" si="275"/>
        <v>41831.742962962962</v>
      </c>
    </row>
    <row r="2893" spans="1:20"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2.73</v>
      </c>
      <c r="P2893">
        <f t="shared" si="271"/>
        <v>27.3</v>
      </c>
      <c r="Q2893" s="6" t="str">
        <f t="shared" si="272"/>
        <v>theater</v>
      </c>
      <c r="R2893" t="str">
        <f t="shared" si="273"/>
        <v>plays</v>
      </c>
      <c r="S2893" s="10">
        <f t="shared" si="274"/>
        <v>42475.84175925926</v>
      </c>
      <c r="T2893" s="10">
        <f t="shared" si="275"/>
        <v>42415.883425925931</v>
      </c>
    </row>
    <row r="2894" spans="1:20"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9.0909090909090917</v>
      </c>
      <c r="P2894">
        <f t="shared" si="271"/>
        <v>29.411764705882351</v>
      </c>
      <c r="Q2894" s="6" t="str">
        <f t="shared" si="272"/>
        <v>theater</v>
      </c>
      <c r="R2894" t="str">
        <f t="shared" si="273"/>
        <v>plays</v>
      </c>
      <c r="S2894" s="10">
        <f t="shared" si="274"/>
        <v>41876.875</v>
      </c>
      <c r="T2894" s="10">
        <f t="shared" si="275"/>
        <v>41869.714166666665</v>
      </c>
    </row>
    <row r="2895" spans="1: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0.5</v>
      </c>
      <c r="P2895">
        <f t="shared" si="271"/>
        <v>12.5</v>
      </c>
      <c r="Q2895" s="6" t="str">
        <f t="shared" si="272"/>
        <v>theater</v>
      </c>
      <c r="R2895" t="str">
        <f t="shared" si="273"/>
        <v>plays</v>
      </c>
      <c r="S2895" s="10">
        <f t="shared" si="274"/>
        <v>42013.083333333328</v>
      </c>
      <c r="T2895" s="10">
        <f t="shared" si="275"/>
        <v>41953.773090277777</v>
      </c>
    </row>
    <row r="2896" spans="1:20"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t="e">
        <f t="shared" si="271"/>
        <v>#DIV/0!</v>
      </c>
      <c r="Q2896" s="6" t="str">
        <f t="shared" si="272"/>
        <v>theater</v>
      </c>
      <c r="R2896" t="str">
        <f t="shared" si="273"/>
        <v>plays</v>
      </c>
      <c r="S2896" s="10">
        <f t="shared" si="274"/>
        <v>42097.944618055553</v>
      </c>
      <c r="T2896" s="10">
        <f t="shared" si="275"/>
        <v>42037.986284722225</v>
      </c>
    </row>
    <row r="2897" spans="1:20"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4.5999999999999996</v>
      </c>
      <c r="P2897">
        <f t="shared" si="271"/>
        <v>5.75</v>
      </c>
      <c r="Q2897" s="6" t="str">
        <f t="shared" si="272"/>
        <v>theater</v>
      </c>
      <c r="R2897" t="str">
        <f t="shared" si="273"/>
        <v>plays</v>
      </c>
      <c r="S2897" s="10">
        <f t="shared" si="274"/>
        <v>41812.875</v>
      </c>
      <c r="T2897" s="10">
        <f t="shared" si="275"/>
        <v>41811.555462962962</v>
      </c>
    </row>
    <row r="2898" spans="1:20"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20.833333333333336</v>
      </c>
      <c r="P2898">
        <f t="shared" si="271"/>
        <v>52.083333333333336</v>
      </c>
      <c r="Q2898" s="6" t="str">
        <f t="shared" si="272"/>
        <v>theater</v>
      </c>
      <c r="R2898" t="str">
        <f t="shared" si="273"/>
        <v>plays</v>
      </c>
      <c r="S2898" s="10">
        <f t="shared" si="274"/>
        <v>42716.25</v>
      </c>
      <c r="T2898" s="10">
        <f t="shared" si="275"/>
        <v>42701.908807870372</v>
      </c>
    </row>
    <row r="2899" spans="1:20"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4.583333333333333</v>
      </c>
      <c r="P2899">
        <f t="shared" si="271"/>
        <v>183.33333333333334</v>
      </c>
      <c r="Q2899" s="6" t="str">
        <f t="shared" si="272"/>
        <v>theater</v>
      </c>
      <c r="R2899" t="str">
        <f t="shared" si="273"/>
        <v>plays</v>
      </c>
      <c r="S2899" s="10">
        <f t="shared" si="274"/>
        <v>42288.645196759258</v>
      </c>
      <c r="T2899" s="10">
        <f t="shared" si="275"/>
        <v>42258.646504629629</v>
      </c>
    </row>
    <row r="2900" spans="1:20"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4.2133333333333338</v>
      </c>
      <c r="P2900">
        <f t="shared" si="271"/>
        <v>26.333333333333332</v>
      </c>
      <c r="Q2900" s="6" t="str">
        <f t="shared" si="272"/>
        <v>theater</v>
      </c>
      <c r="R2900" t="str">
        <f t="shared" si="273"/>
        <v>plays</v>
      </c>
      <c r="S2900" s="10">
        <f t="shared" si="274"/>
        <v>42308.664965277778</v>
      </c>
      <c r="T2900" s="10">
        <f t="shared" si="275"/>
        <v>42278.664965277778</v>
      </c>
    </row>
    <row r="2901" spans="1:20"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t="e">
        <f t="shared" si="271"/>
        <v>#DIV/0!</v>
      </c>
      <c r="Q2901" s="6" t="str">
        <f t="shared" si="272"/>
        <v>theater</v>
      </c>
      <c r="R2901" t="str">
        <f t="shared" si="273"/>
        <v>plays</v>
      </c>
      <c r="S2901" s="10">
        <f t="shared" si="274"/>
        <v>42575.078217592592</v>
      </c>
      <c r="T2901" s="10">
        <f t="shared" si="275"/>
        <v>42515.078217592592</v>
      </c>
    </row>
    <row r="2902" spans="1:20"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61.909090909090914</v>
      </c>
      <c r="P2902">
        <f t="shared" si="271"/>
        <v>486.42857142857144</v>
      </c>
      <c r="Q2902" s="6" t="str">
        <f t="shared" si="272"/>
        <v>theater</v>
      </c>
      <c r="R2902" t="str">
        <f t="shared" si="273"/>
        <v>plays</v>
      </c>
      <c r="S2902" s="10">
        <f t="shared" si="274"/>
        <v>41860.234166666669</v>
      </c>
      <c r="T2902" s="10">
        <f t="shared" si="275"/>
        <v>41830.234166666669</v>
      </c>
    </row>
    <row r="2903" spans="1:20"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0.8</v>
      </c>
      <c r="P2903">
        <f t="shared" si="271"/>
        <v>3</v>
      </c>
      <c r="Q2903" s="6" t="str">
        <f t="shared" si="272"/>
        <v>theater</v>
      </c>
      <c r="R2903" t="str">
        <f t="shared" si="273"/>
        <v>plays</v>
      </c>
      <c r="S2903" s="10">
        <f t="shared" si="274"/>
        <v>42042.904386574075</v>
      </c>
      <c r="T2903" s="10">
        <f t="shared" si="275"/>
        <v>41982.904386574075</v>
      </c>
    </row>
    <row r="2904" spans="1:20"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1.6666666666666666E-2</v>
      </c>
      <c r="P2904">
        <f t="shared" si="271"/>
        <v>25</v>
      </c>
      <c r="Q2904" s="6" t="str">
        <f t="shared" si="272"/>
        <v>theater</v>
      </c>
      <c r="R2904" t="str">
        <f t="shared" si="273"/>
        <v>plays</v>
      </c>
      <c r="S2904" s="10">
        <f t="shared" si="274"/>
        <v>42240.439768518518</v>
      </c>
      <c r="T2904" s="10">
        <f t="shared" si="275"/>
        <v>42210.439768518518</v>
      </c>
    </row>
    <row r="2905" spans="1:20"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0.77999999999999992</v>
      </c>
      <c r="P2905">
        <f t="shared" si="271"/>
        <v>9.75</v>
      </c>
      <c r="Q2905" s="6" t="str">
        <f t="shared" si="272"/>
        <v>theater</v>
      </c>
      <c r="R2905" t="str">
        <f t="shared" si="273"/>
        <v>plays</v>
      </c>
      <c r="S2905" s="10">
        <f t="shared" si="274"/>
        <v>42256.166874999995</v>
      </c>
      <c r="T2905" s="10">
        <f t="shared" si="275"/>
        <v>42196.166874999995</v>
      </c>
    </row>
    <row r="2906" spans="1:20"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f t="shared" si="271"/>
        <v>18.75</v>
      </c>
      <c r="Q2906" s="6" t="str">
        <f t="shared" si="272"/>
        <v>theater</v>
      </c>
      <c r="R2906" t="str">
        <f t="shared" si="273"/>
        <v>plays</v>
      </c>
      <c r="S2906" s="10">
        <f t="shared" si="274"/>
        <v>41952.5</v>
      </c>
      <c r="T2906" s="10">
        <f t="shared" si="275"/>
        <v>41940.967951388891</v>
      </c>
    </row>
    <row r="2907" spans="1:20"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17.771428571428572</v>
      </c>
      <c r="P2907">
        <f t="shared" si="271"/>
        <v>36.588235294117645</v>
      </c>
      <c r="Q2907" s="6" t="str">
        <f t="shared" si="272"/>
        <v>theater</v>
      </c>
      <c r="R2907" t="str">
        <f t="shared" si="273"/>
        <v>plays</v>
      </c>
      <c r="S2907" s="10">
        <f t="shared" si="274"/>
        <v>42620.056863425925</v>
      </c>
      <c r="T2907" s="10">
        <f t="shared" si="275"/>
        <v>42606.056863425925</v>
      </c>
    </row>
    <row r="2908" spans="1:20"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9.4166666666666661</v>
      </c>
      <c r="P2908">
        <f t="shared" si="271"/>
        <v>80.714285714285708</v>
      </c>
      <c r="Q2908" s="6" t="str">
        <f t="shared" si="272"/>
        <v>theater</v>
      </c>
      <c r="R2908" t="str">
        <f t="shared" si="273"/>
        <v>plays</v>
      </c>
      <c r="S2908" s="10">
        <f t="shared" si="274"/>
        <v>42217.041666666672</v>
      </c>
      <c r="T2908" s="10">
        <f t="shared" si="275"/>
        <v>42199.648912037039</v>
      </c>
    </row>
    <row r="2909" spans="1:20"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0.08</v>
      </c>
      <c r="P2909">
        <f t="shared" si="271"/>
        <v>1</v>
      </c>
      <c r="Q2909" s="6" t="str">
        <f t="shared" si="272"/>
        <v>theater</v>
      </c>
      <c r="R2909" t="str">
        <f t="shared" si="273"/>
        <v>plays</v>
      </c>
      <c r="S2909" s="10">
        <f t="shared" si="274"/>
        <v>42504.877743055549</v>
      </c>
      <c r="T2909" s="10">
        <f t="shared" si="275"/>
        <v>42444.877743055549</v>
      </c>
    </row>
    <row r="2910" spans="1:20"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2.75</v>
      </c>
      <c r="P2910">
        <f t="shared" si="271"/>
        <v>52.8</v>
      </c>
      <c r="Q2910" s="6" t="str">
        <f t="shared" si="272"/>
        <v>theater</v>
      </c>
      <c r="R2910" t="str">
        <f t="shared" si="273"/>
        <v>plays</v>
      </c>
      <c r="S2910" s="10">
        <f t="shared" si="274"/>
        <v>42529.731701388882</v>
      </c>
      <c r="T2910" s="10">
        <f t="shared" si="275"/>
        <v>42499.731701388882</v>
      </c>
    </row>
    <row r="2911" spans="1:20"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1.1111111111111112E-2</v>
      </c>
      <c r="P2911">
        <f t="shared" si="271"/>
        <v>20</v>
      </c>
      <c r="Q2911" s="6" t="str">
        <f t="shared" si="272"/>
        <v>theater</v>
      </c>
      <c r="R2911" t="str">
        <f t="shared" si="273"/>
        <v>plays</v>
      </c>
      <c r="S2911" s="10">
        <f t="shared" si="274"/>
        <v>41968.823611111111</v>
      </c>
      <c r="T2911" s="10">
        <f t="shared" si="275"/>
        <v>41929.266215277778</v>
      </c>
    </row>
    <row r="2912" spans="1:20"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3.3333333333333335E-3</v>
      </c>
      <c r="P2912">
        <f t="shared" si="271"/>
        <v>1</v>
      </c>
      <c r="Q2912" s="6" t="str">
        <f t="shared" si="272"/>
        <v>theater</v>
      </c>
      <c r="R2912" t="str">
        <f t="shared" si="273"/>
        <v>plays</v>
      </c>
      <c r="S2912" s="10">
        <f t="shared" si="274"/>
        <v>42167.841284722221</v>
      </c>
      <c r="T2912" s="10">
        <f t="shared" si="275"/>
        <v>42107.841284722221</v>
      </c>
    </row>
    <row r="2913" spans="1:20"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36.5</v>
      </c>
      <c r="P2913">
        <f t="shared" si="271"/>
        <v>46.928571428571431</v>
      </c>
      <c r="Q2913" s="6" t="str">
        <f t="shared" si="272"/>
        <v>theater</v>
      </c>
      <c r="R2913" t="str">
        <f t="shared" si="273"/>
        <v>plays</v>
      </c>
      <c r="S2913" s="10">
        <f t="shared" si="274"/>
        <v>42182.768819444449</v>
      </c>
      <c r="T2913" s="10">
        <f t="shared" si="275"/>
        <v>42142.768819444449</v>
      </c>
    </row>
    <row r="2914" spans="1:20"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14.058171745152354</v>
      </c>
      <c r="P2914">
        <f t="shared" si="271"/>
        <v>78.07692307692308</v>
      </c>
      <c r="Q2914" s="6" t="str">
        <f t="shared" si="272"/>
        <v>theater</v>
      </c>
      <c r="R2914" t="str">
        <f t="shared" si="273"/>
        <v>plays</v>
      </c>
      <c r="S2914" s="10">
        <f t="shared" si="274"/>
        <v>42384.131643518514</v>
      </c>
      <c r="T2914" s="10">
        <f t="shared" si="275"/>
        <v>42354.131643518514</v>
      </c>
    </row>
    <row r="2915" spans="1:20"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0.02</v>
      </c>
      <c r="P2915">
        <f t="shared" si="271"/>
        <v>1</v>
      </c>
      <c r="Q2915" s="6" t="str">
        <f t="shared" si="272"/>
        <v>theater</v>
      </c>
      <c r="R2915" t="str">
        <f t="shared" si="273"/>
        <v>plays</v>
      </c>
      <c r="S2915" s="10">
        <f t="shared" si="274"/>
        <v>41888.922905092593</v>
      </c>
      <c r="T2915" s="10">
        <f t="shared" si="275"/>
        <v>41828.922905092593</v>
      </c>
    </row>
    <row r="2916" spans="1:20"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4.0000000000000001E-3</v>
      </c>
      <c r="P2916">
        <f t="shared" si="271"/>
        <v>1</v>
      </c>
      <c r="Q2916" s="6" t="str">
        <f t="shared" si="272"/>
        <v>theater</v>
      </c>
      <c r="R2916" t="str">
        <f t="shared" si="273"/>
        <v>plays</v>
      </c>
      <c r="S2916" s="10">
        <f t="shared" si="274"/>
        <v>42077.865671296298</v>
      </c>
      <c r="T2916" s="10">
        <f t="shared" si="275"/>
        <v>42017.907337962963</v>
      </c>
    </row>
    <row r="2917" spans="1:20"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61.1</v>
      </c>
      <c r="P2917">
        <f t="shared" si="271"/>
        <v>203.66666666666666</v>
      </c>
      <c r="Q2917" s="6" t="str">
        <f t="shared" si="272"/>
        <v>theater</v>
      </c>
      <c r="R2917" t="str">
        <f t="shared" si="273"/>
        <v>plays</v>
      </c>
      <c r="S2917" s="10">
        <f t="shared" si="274"/>
        <v>42445.356365740736</v>
      </c>
      <c r="T2917" s="10">
        <f t="shared" si="275"/>
        <v>42415.398032407407</v>
      </c>
    </row>
    <row r="2918" spans="1:20"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7.8378378378378386</v>
      </c>
      <c r="P2918">
        <f t="shared" si="271"/>
        <v>20.714285714285715</v>
      </c>
      <c r="Q2918" s="6" t="str">
        <f t="shared" si="272"/>
        <v>theater</v>
      </c>
      <c r="R2918" t="str">
        <f t="shared" si="273"/>
        <v>plays</v>
      </c>
      <c r="S2918" s="10">
        <f t="shared" si="274"/>
        <v>41778.476724537039</v>
      </c>
      <c r="T2918" s="10">
        <f t="shared" si="275"/>
        <v>41755.476724537039</v>
      </c>
    </row>
    <row r="2919" spans="1:20"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21.85</v>
      </c>
      <c r="P2919">
        <f t="shared" si="271"/>
        <v>48.555555555555557</v>
      </c>
      <c r="Q2919" s="6" t="str">
        <f t="shared" si="272"/>
        <v>theater</v>
      </c>
      <c r="R2919" t="str">
        <f t="shared" si="273"/>
        <v>plays</v>
      </c>
      <c r="S2919" s="10">
        <f t="shared" si="274"/>
        <v>42263.234340277777</v>
      </c>
      <c r="T2919" s="10">
        <f t="shared" si="275"/>
        <v>42245.234340277777</v>
      </c>
    </row>
    <row r="2920" spans="1:20"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27.24</v>
      </c>
      <c r="P2920">
        <f t="shared" si="271"/>
        <v>68.099999999999994</v>
      </c>
      <c r="Q2920" s="6" t="str">
        <f t="shared" si="272"/>
        <v>theater</v>
      </c>
      <c r="R2920" t="str">
        <f t="shared" si="273"/>
        <v>plays</v>
      </c>
      <c r="S2920" s="10">
        <f t="shared" si="274"/>
        <v>42306.629710648151</v>
      </c>
      <c r="T2920" s="10">
        <f t="shared" si="275"/>
        <v>42278.629710648151</v>
      </c>
    </row>
    <row r="2921" spans="1:20"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8.5</v>
      </c>
      <c r="P2921">
        <f t="shared" si="271"/>
        <v>8.5</v>
      </c>
      <c r="Q2921" s="6" t="str">
        <f t="shared" si="272"/>
        <v>theater</v>
      </c>
      <c r="R2921" t="str">
        <f t="shared" si="273"/>
        <v>plays</v>
      </c>
      <c r="S2921" s="10">
        <f t="shared" si="274"/>
        <v>41856.61954861111</v>
      </c>
      <c r="T2921" s="10">
        <f t="shared" si="275"/>
        <v>41826.61954861111</v>
      </c>
    </row>
    <row r="2922" spans="1:20"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26.840000000000003</v>
      </c>
      <c r="P2922">
        <f t="shared" si="271"/>
        <v>51.615384615384613</v>
      </c>
      <c r="Q2922" s="6" t="str">
        <f t="shared" si="272"/>
        <v>theater</v>
      </c>
      <c r="R2922" t="str">
        <f t="shared" si="273"/>
        <v>plays</v>
      </c>
      <c r="S2922" s="10">
        <f t="shared" si="274"/>
        <v>42088.750810185185</v>
      </c>
      <c r="T2922" s="10">
        <f t="shared" si="275"/>
        <v>42058.792476851857</v>
      </c>
    </row>
    <row r="2923" spans="1:20"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f t="shared" si="271"/>
        <v>43</v>
      </c>
      <c r="Q2923" s="6" t="str">
        <f t="shared" si="272"/>
        <v>theater</v>
      </c>
      <c r="R2923" t="str">
        <f t="shared" si="273"/>
        <v>musical</v>
      </c>
      <c r="S2923" s="10">
        <f t="shared" si="274"/>
        <v>41907.886620370373</v>
      </c>
      <c r="T2923" s="10">
        <f t="shared" si="275"/>
        <v>41877.886620370373</v>
      </c>
    </row>
    <row r="2924" spans="1:20"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f t="shared" si="271"/>
        <v>83.333333333333329</v>
      </c>
      <c r="Q2924" s="6" t="str">
        <f t="shared" si="272"/>
        <v>theater</v>
      </c>
      <c r="R2924" t="str">
        <f t="shared" si="273"/>
        <v>musical</v>
      </c>
      <c r="S2924" s="10">
        <f t="shared" si="274"/>
        <v>42142.874155092592</v>
      </c>
      <c r="T2924" s="10">
        <f t="shared" si="275"/>
        <v>42097.874155092592</v>
      </c>
    </row>
    <row r="2925" spans="1:20"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f t="shared" si="271"/>
        <v>30</v>
      </c>
      <c r="Q2925" s="6" t="str">
        <f t="shared" si="272"/>
        <v>theater</v>
      </c>
      <c r="R2925" t="str">
        <f t="shared" si="273"/>
        <v>musical</v>
      </c>
      <c r="S2925" s="10">
        <f t="shared" si="274"/>
        <v>42028.125</v>
      </c>
      <c r="T2925" s="10">
        <f t="shared" si="275"/>
        <v>42013.15253472222</v>
      </c>
    </row>
    <row r="2926" spans="1:20"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103.2</v>
      </c>
      <c r="P2926">
        <f t="shared" si="271"/>
        <v>175.51020408163265</v>
      </c>
      <c r="Q2926" s="6" t="str">
        <f t="shared" si="272"/>
        <v>theater</v>
      </c>
      <c r="R2926" t="str">
        <f t="shared" si="273"/>
        <v>musical</v>
      </c>
      <c r="S2926" s="10">
        <f t="shared" si="274"/>
        <v>42133.165972222225</v>
      </c>
      <c r="T2926" s="10">
        <f t="shared" si="275"/>
        <v>42103.556828703702</v>
      </c>
    </row>
    <row r="2927" spans="1:20"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102.44597777777777</v>
      </c>
      <c r="P2927">
        <f t="shared" si="271"/>
        <v>231.66175879396985</v>
      </c>
      <c r="Q2927" s="6" t="str">
        <f t="shared" si="272"/>
        <v>theater</v>
      </c>
      <c r="R2927" t="str">
        <f t="shared" si="273"/>
        <v>musical</v>
      </c>
      <c r="S2927" s="10">
        <f t="shared" si="274"/>
        <v>41893.584120370368</v>
      </c>
      <c r="T2927" s="10">
        <f t="shared" si="275"/>
        <v>41863.584120370368</v>
      </c>
    </row>
    <row r="2928" spans="1:20"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f t="shared" si="271"/>
        <v>75</v>
      </c>
      <c r="Q2928" s="6" t="str">
        <f t="shared" si="272"/>
        <v>theater</v>
      </c>
      <c r="R2928" t="str">
        <f t="shared" si="273"/>
        <v>musical</v>
      </c>
      <c r="S2928" s="10">
        <f t="shared" si="274"/>
        <v>42058.765960648147</v>
      </c>
      <c r="T2928" s="10">
        <f t="shared" si="275"/>
        <v>42044.765960648147</v>
      </c>
    </row>
    <row r="2929" spans="1:20"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130.83333333333334</v>
      </c>
      <c r="P2929">
        <f t="shared" si="271"/>
        <v>112.14285714285714</v>
      </c>
      <c r="Q2929" s="6" t="str">
        <f t="shared" si="272"/>
        <v>theater</v>
      </c>
      <c r="R2929" t="str">
        <f t="shared" si="273"/>
        <v>musical</v>
      </c>
      <c r="S2929" s="10">
        <f t="shared" si="274"/>
        <v>41835.208333333336</v>
      </c>
      <c r="T2929" s="10">
        <f t="shared" si="275"/>
        <v>41806.669317129628</v>
      </c>
    </row>
    <row r="2930" spans="1:20"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f t="shared" si="271"/>
        <v>41.666666666666664</v>
      </c>
      <c r="Q2930" s="6" t="str">
        <f t="shared" si="272"/>
        <v>theater</v>
      </c>
      <c r="R2930" t="str">
        <f t="shared" si="273"/>
        <v>musical</v>
      </c>
      <c r="S2930" s="10">
        <f t="shared" si="274"/>
        <v>42433.998217592598</v>
      </c>
      <c r="T2930" s="10">
        <f t="shared" si="275"/>
        <v>42403.998217592598</v>
      </c>
    </row>
    <row r="2931" spans="1:20"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102.06937499999999</v>
      </c>
      <c r="P2931">
        <f t="shared" si="271"/>
        <v>255.17343750000001</v>
      </c>
      <c r="Q2931" s="6" t="str">
        <f t="shared" si="272"/>
        <v>theater</v>
      </c>
      <c r="R2931" t="str">
        <f t="shared" si="273"/>
        <v>musical</v>
      </c>
      <c r="S2931" s="10">
        <f t="shared" si="274"/>
        <v>41784.564328703702</v>
      </c>
      <c r="T2931" s="10">
        <f t="shared" si="275"/>
        <v>41754.564328703702</v>
      </c>
    </row>
    <row r="2932" spans="1:20"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100.92000000000002</v>
      </c>
      <c r="P2932">
        <f t="shared" si="271"/>
        <v>162.7741935483871</v>
      </c>
      <c r="Q2932" s="6" t="str">
        <f t="shared" si="272"/>
        <v>theater</v>
      </c>
      <c r="R2932" t="str">
        <f t="shared" si="273"/>
        <v>musical</v>
      </c>
      <c r="S2932" s="10">
        <f t="shared" si="274"/>
        <v>42131.584074074075</v>
      </c>
      <c r="T2932" s="10">
        <f t="shared" si="275"/>
        <v>42101.584074074075</v>
      </c>
    </row>
    <row r="2933" spans="1:20"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f t="shared" si="271"/>
        <v>88.333333333333329</v>
      </c>
      <c r="Q2933" s="6" t="str">
        <f t="shared" si="272"/>
        <v>theater</v>
      </c>
      <c r="R2933" t="str">
        <f t="shared" si="273"/>
        <v>musical</v>
      </c>
      <c r="S2933" s="10">
        <f t="shared" si="274"/>
        <v>41897.255555555559</v>
      </c>
      <c r="T2933" s="10">
        <f t="shared" si="275"/>
        <v>41872.291238425925</v>
      </c>
    </row>
    <row r="2934" spans="1:20"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105.0967741935484</v>
      </c>
      <c r="P2934">
        <f t="shared" si="271"/>
        <v>85.736842105263165</v>
      </c>
      <c r="Q2934" s="6" t="str">
        <f t="shared" si="272"/>
        <v>theater</v>
      </c>
      <c r="R2934" t="str">
        <f t="shared" si="273"/>
        <v>musical</v>
      </c>
      <c r="S2934" s="10">
        <f t="shared" si="274"/>
        <v>42056.458333333328</v>
      </c>
      <c r="T2934" s="10">
        <f t="shared" si="275"/>
        <v>42025.164780092593</v>
      </c>
    </row>
    <row r="2935" spans="1:20"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102.76</v>
      </c>
      <c r="P2935">
        <f t="shared" si="271"/>
        <v>47.574074074074076</v>
      </c>
      <c r="Q2935" s="6" t="str">
        <f t="shared" si="272"/>
        <v>theater</v>
      </c>
      <c r="R2935" t="str">
        <f t="shared" si="273"/>
        <v>musical</v>
      </c>
      <c r="S2935" s="10">
        <f t="shared" si="274"/>
        <v>42525.956631944442</v>
      </c>
      <c r="T2935" s="10">
        <f t="shared" si="275"/>
        <v>42495.956631944442</v>
      </c>
    </row>
    <row r="2936" spans="1:20"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f t="shared" si="271"/>
        <v>72.972972972972968</v>
      </c>
      <c r="Q2936" s="6" t="str">
        <f t="shared" si="272"/>
        <v>theater</v>
      </c>
      <c r="R2936" t="str">
        <f t="shared" si="273"/>
        <v>musical</v>
      </c>
      <c r="S2936" s="10">
        <f t="shared" si="274"/>
        <v>41805.636157407411</v>
      </c>
      <c r="T2936" s="10">
        <f t="shared" si="275"/>
        <v>41775.636157407411</v>
      </c>
    </row>
    <row r="2937" spans="1:20"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100.88571428571429</v>
      </c>
      <c r="P2937">
        <f t="shared" si="271"/>
        <v>90.538461538461533</v>
      </c>
      <c r="Q2937" s="6" t="str">
        <f t="shared" si="272"/>
        <v>theater</v>
      </c>
      <c r="R2937" t="str">
        <f t="shared" si="273"/>
        <v>musical</v>
      </c>
      <c r="S2937" s="10">
        <f t="shared" si="274"/>
        <v>42611.708333333328</v>
      </c>
      <c r="T2937" s="10">
        <f t="shared" si="275"/>
        <v>42553.583425925928</v>
      </c>
    </row>
    <row r="2938" spans="1:20"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f t="shared" si="271"/>
        <v>37.647058823529413</v>
      </c>
      <c r="Q2938" s="6" t="str">
        <f t="shared" si="272"/>
        <v>theater</v>
      </c>
      <c r="R2938" t="str">
        <f t="shared" si="273"/>
        <v>musical</v>
      </c>
      <c r="S2938" s="10">
        <f t="shared" si="274"/>
        <v>41925.207638888889</v>
      </c>
      <c r="T2938" s="10">
        <f t="shared" si="275"/>
        <v>41912.650729166664</v>
      </c>
    </row>
    <row r="2939" spans="1:20"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133.33333333333331</v>
      </c>
      <c r="P2939">
        <f t="shared" si="271"/>
        <v>36.363636363636367</v>
      </c>
      <c r="Q2939" s="6" t="str">
        <f t="shared" si="272"/>
        <v>theater</v>
      </c>
      <c r="R2939" t="str">
        <f t="shared" si="273"/>
        <v>musical</v>
      </c>
      <c r="S2939" s="10">
        <f t="shared" si="274"/>
        <v>41833.457326388889</v>
      </c>
      <c r="T2939" s="10">
        <f t="shared" si="275"/>
        <v>41803.457326388889</v>
      </c>
    </row>
    <row r="2940" spans="1:20"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101.375</v>
      </c>
      <c r="P2940">
        <f t="shared" si="271"/>
        <v>126.71875</v>
      </c>
      <c r="Q2940" s="6" t="str">
        <f t="shared" si="272"/>
        <v>theater</v>
      </c>
      <c r="R2940" t="str">
        <f t="shared" si="273"/>
        <v>musical</v>
      </c>
      <c r="S2940" s="10">
        <f t="shared" si="274"/>
        <v>42034.703865740739</v>
      </c>
      <c r="T2940" s="10">
        <f t="shared" si="275"/>
        <v>42004.703865740739</v>
      </c>
    </row>
    <row r="2941" spans="1:20"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102.875</v>
      </c>
      <c r="P2941">
        <f t="shared" si="271"/>
        <v>329.2</v>
      </c>
      <c r="Q2941" s="6" t="str">
        <f t="shared" si="272"/>
        <v>theater</v>
      </c>
      <c r="R2941" t="str">
        <f t="shared" si="273"/>
        <v>musical</v>
      </c>
      <c r="S2941" s="10">
        <f t="shared" si="274"/>
        <v>41879.041666666664</v>
      </c>
      <c r="T2941" s="10">
        <f t="shared" si="275"/>
        <v>41845.809166666666</v>
      </c>
    </row>
    <row r="2942" spans="1:20"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107.24000000000001</v>
      </c>
      <c r="P2942">
        <f t="shared" si="271"/>
        <v>81.242424242424249</v>
      </c>
      <c r="Q2942" s="6" t="str">
        <f t="shared" si="272"/>
        <v>theater</v>
      </c>
      <c r="R2942" t="str">
        <f t="shared" si="273"/>
        <v>musical</v>
      </c>
      <c r="S2942" s="10">
        <f t="shared" si="274"/>
        <v>42022.773356481484</v>
      </c>
      <c r="T2942" s="10">
        <f t="shared" si="275"/>
        <v>41982.773356481484</v>
      </c>
    </row>
    <row r="2943" spans="1:20"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4.0000000000000001E-3</v>
      </c>
      <c r="P2943">
        <f t="shared" si="271"/>
        <v>1</v>
      </c>
      <c r="Q2943" s="6" t="str">
        <f t="shared" si="272"/>
        <v>theater</v>
      </c>
      <c r="R2943" t="str">
        <f t="shared" si="273"/>
        <v>spaces</v>
      </c>
      <c r="S2943" s="10">
        <f t="shared" si="274"/>
        <v>42064.960127314815</v>
      </c>
      <c r="T2943" s="10">
        <f t="shared" si="275"/>
        <v>42034.960127314815</v>
      </c>
    </row>
    <row r="2944" spans="1:20"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20.424999999999997</v>
      </c>
      <c r="P2944">
        <f t="shared" si="271"/>
        <v>202.22772277227722</v>
      </c>
      <c r="Q2944" s="6" t="str">
        <f t="shared" si="272"/>
        <v>theater</v>
      </c>
      <c r="R2944" t="str">
        <f t="shared" si="273"/>
        <v>spaces</v>
      </c>
      <c r="S2944" s="10">
        <f t="shared" si="274"/>
        <v>42354.845833333333</v>
      </c>
      <c r="T2944" s="10">
        <f t="shared" si="275"/>
        <v>42334.803923611107</v>
      </c>
    </row>
    <row r="2945" spans="1:20"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t="e">
        <f t="shared" si="271"/>
        <v>#DIV/0!</v>
      </c>
      <c r="Q2945" s="6" t="str">
        <f t="shared" si="272"/>
        <v>theater</v>
      </c>
      <c r="R2945" t="str">
        <f t="shared" si="273"/>
        <v>spaces</v>
      </c>
      <c r="S2945" s="10">
        <f t="shared" si="274"/>
        <v>42107.129398148143</v>
      </c>
      <c r="T2945" s="10">
        <f t="shared" si="275"/>
        <v>42077.129398148143</v>
      </c>
    </row>
    <row r="2946" spans="1:20"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0"/>
        <v>1</v>
      </c>
      <c r="P2946">
        <f t="shared" si="271"/>
        <v>100</v>
      </c>
      <c r="Q2946" s="6" t="str">
        <f t="shared" si="272"/>
        <v>theater</v>
      </c>
      <c r="R2946" t="str">
        <f t="shared" si="273"/>
        <v>spaces</v>
      </c>
      <c r="S2946" s="10">
        <f t="shared" si="274"/>
        <v>42162.9143287037</v>
      </c>
      <c r="T2946" s="10">
        <f t="shared" si="275"/>
        <v>42132.9143287037</v>
      </c>
    </row>
    <row r="2947" spans="1:20"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6">E2947/D2947 * 100</f>
        <v>0</v>
      </c>
      <c r="P2947" t="e">
        <f t="shared" ref="P2947:P3010" si="277">E2947/L2947</f>
        <v>#DIV/0!</v>
      </c>
      <c r="Q2947" s="6" t="str">
        <f t="shared" ref="Q2947:Q3010" si="278">LEFT(N2947, SEARCH("/",N2947,1) - 1)</f>
        <v>theater</v>
      </c>
      <c r="R2947" t="str">
        <f t="shared" ref="R2947:R3010" si="279">RIGHT(N2947, LEN(N2947) - SEARCH("/",N2947,1) )</f>
        <v>spaces</v>
      </c>
      <c r="S2947" s="10">
        <f t="shared" ref="S2947:S3010" si="280">(((I2947/60)/60)/24) + DATE(1970,1,1)</f>
        <v>42148.139583333337</v>
      </c>
      <c r="T2947" s="10">
        <f t="shared" ref="T2947:T3010" si="281">(((J2947/60)/60)/24) + DATE(1970,1,1)</f>
        <v>42118.139583333337</v>
      </c>
    </row>
    <row r="2948" spans="1:20"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0.1</v>
      </c>
      <c r="P2948">
        <f t="shared" si="277"/>
        <v>1</v>
      </c>
      <c r="Q2948" s="6" t="str">
        <f t="shared" si="278"/>
        <v>theater</v>
      </c>
      <c r="R2948" t="str">
        <f t="shared" si="279"/>
        <v>spaces</v>
      </c>
      <c r="S2948" s="10">
        <f t="shared" si="280"/>
        <v>42597.531157407408</v>
      </c>
      <c r="T2948" s="10">
        <f t="shared" si="281"/>
        <v>42567.531157407408</v>
      </c>
    </row>
    <row r="2949" spans="1:20"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4.2880000000000003</v>
      </c>
      <c r="P2949">
        <f t="shared" si="277"/>
        <v>82.461538461538467</v>
      </c>
      <c r="Q2949" s="6" t="str">
        <f t="shared" si="278"/>
        <v>theater</v>
      </c>
      <c r="R2949" t="str">
        <f t="shared" si="279"/>
        <v>spaces</v>
      </c>
      <c r="S2949" s="10">
        <f t="shared" si="280"/>
        <v>42698.715972222228</v>
      </c>
      <c r="T2949" s="10">
        <f t="shared" si="281"/>
        <v>42649.562118055561</v>
      </c>
    </row>
    <row r="2950" spans="1:20"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4.8000000000000004E-3</v>
      </c>
      <c r="P2950">
        <f t="shared" si="277"/>
        <v>2.6666666666666665</v>
      </c>
      <c r="Q2950" s="6" t="str">
        <f t="shared" si="278"/>
        <v>theater</v>
      </c>
      <c r="R2950" t="str">
        <f t="shared" si="279"/>
        <v>spaces</v>
      </c>
      <c r="S2950" s="10">
        <f t="shared" si="280"/>
        <v>42157.649224537032</v>
      </c>
      <c r="T2950" s="10">
        <f t="shared" si="281"/>
        <v>42097.649224537032</v>
      </c>
    </row>
    <row r="2951" spans="1:20"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2.5</v>
      </c>
      <c r="P2951">
        <f t="shared" si="277"/>
        <v>12.5</v>
      </c>
      <c r="Q2951" s="6" t="str">
        <f t="shared" si="278"/>
        <v>theater</v>
      </c>
      <c r="R2951" t="str">
        <f t="shared" si="279"/>
        <v>spaces</v>
      </c>
      <c r="S2951" s="10">
        <f t="shared" si="280"/>
        <v>42327.864780092597</v>
      </c>
      <c r="T2951" s="10">
        <f t="shared" si="281"/>
        <v>42297.823113425926</v>
      </c>
    </row>
    <row r="2952" spans="1:20"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t="e">
        <f t="shared" si="277"/>
        <v>#DIV/0!</v>
      </c>
      <c r="Q2952" s="6" t="str">
        <f t="shared" si="278"/>
        <v>theater</v>
      </c>
      <c r="R2952" t="str">
        <f t="shared" si="279"/>
        <v>spaces</v>
      </c>
      <c r="S2952" s="10">
        <f t="shared" si="280"/>
        <v>42392.36518518519</v>
      </c>
      <c r="T2952" s="10">
        <f t="shared" si="281"/>
        <v>42362.36518518519</v>
      </c>
    </row>
    <row r="2953" spans="1:20"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2.1919999999999997</v>
      </c>
      <c r="P2953">
        <f t="shared" si="277"/>
        <v>18.896551724137932</v>
      </c>
      <c r="Q2953" s="6" t="str">
        <f t="shared" si="278"/>
        <v>theater</v>
      </c>
      <c r="R2953" t="str">
        <f t="shared" si="279"/>
        <v>spaces</v>
      </c>
      <c r="S2953" s="10">
        <f t="shared" si="280"/>
        <v>41917.802928240737</v>
      </c>
      <c r="T2953" s="10">
        <f t="shared" si="281"/>
        <v>41872.802928240737</v>
      </c>
    </row>
    <row r="2954" spans="1:20"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8.0250000000000004</v>
      </c>
      <c r="P2954">
        <f t="shared" si="277"/>
        <v>200.625</v>
      </c>
      <c r="Q2954" s="6" t="str">
        <f t="shared" si="278"/>
        <v>theater</v>
      </c>
      <c r="R2954" t="str">
        <f t="shared" si="279"/>
        <v>spaces</v>
      </c>
      <c r="S2954" s="10">
        <f t="shared" si="280"/>
        <v>42660.166666666672</v>
      </c>
      <c r="T2954" s="10">
        <f t="shared" si="281"/>
        <v>42628.690266203703</v>
      </c>
    </row>
    <row r="2955" spans="1:20"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0.15125</v>
      </c>
      <c r="P2955">
        <f t="shared" si="277"/>
        <v>201.66666666666666</v>
      </c>
      <c r="Q2955" s="6" t="str">
        <f t="shared" si="278"/>
        <v>theater</v>
      </c>
      <c r="R2955" t="str">
        <f t="shared" si="279"/>
        <v>spaces</v>
      </c>
      <c r="S2955" s="10">
        <f t="shared" si="280"/>
        <v>42285.791909722218</v>
      </c>
      <c r="T2955" s="10">
        <f t="shared" si="281"/>
        <v>42255.791909722218</v>
      </c>
    </row>
    <row r="2956" spans="1:20"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t="e">
        <f t="shared" si="277"/>
        <v>#DIV/0!</v>
      </c>
      <c r="Q2956" s="6" t="str">
        <f t="shared" si="278"/>
        <v>theater</v>
      </c>
      <c r="R2956" t="str">
        <f t="shared" si="279"/>
        <v>spaces</v>
      </c>
      <c r="S2956" s="10">
        <f t="shared" si="280"/>
        <v>42810.541701388895</v>
      </c>
      <c r="T2956" s="10">
        <f t="shared" si="281"/>
        <v>42790.583368055552</v>
      </c>
    </row>
    <row r="2957" spans="1:20"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59.583333333333336</v>
      </c>
      <c r="P2957">
        <f t="shared" si="277"/>
        <v>65</v>
      </c>
      <c r="Q2957" s="6" t="str">
        <f t="shared" si="278"/>
        <v>theater</v>
      </c>
      <c r="R2957" t="str">
        <f t="shared" si="279"/>
        <v>spaces</v>
      </c>
      <c r="S2957" s="10">
        <f t="shared" si="280"/>
        <v>42171.741307870368</v>
      </c>
      <c r="T2957" s="10">
        <f t="shared" si="281"/>
        <v>42141.741307870368</v>
      </c>
    </row>
    <row r="2958" spans="1:20"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16.734177215189874</v>
      </c>
      <c r="P2958">
        <f t="shared" si="277"/>
        <v>66.099999999999994</v>
      </c>
      <c r="Q2958" s="6" t="str">
        <f t="shared" si="278"/>
        <v>theater</v>
      </c>
      <c r="R2958" t="str">
        <f t="shared" si="279"/>
        <v>spaces</v>
      </c>
      <c r="S2958" s="10">
        <f t="shared" si="280"/>
        <v>42494.958912037036</v>
      </c>
      <c r="T2958" s="10">
        <f t="shared" si="281"/>
        <v>42464.958912037036</v>
      </c>
    </row>
    <row r="2959" spans="1:20"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1.8666666666666669</v>
      </c>
      <c r="P2959">
        <f t="shared" si="277"/>
        <v>93.333333333333329</v>
      </c>
      <c r="Q2959" s="6" t="str">
        <f t="shared" si="278"/>
        <v>theater</v>
      </c>
      <c r="R2959" t="str">
        <f t="shared" si="279"/>
        <v>spaces</v>
      </c>
      <c r="S2959" s="10">
        <f t="shared" si="280"/>
        <v>42090.969583333332</v>
      </c>
      <c r="T2959" s="10">
        <f t="shared" si="281"/>
        <v>42031.011249999996</v>
      </c>
    </row>
    <row r="2960" spans="1:20"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t="e">
        <f t="shared" si="277"/>
        <v>#DIV/0!</v>
      </c>
      <c r="Q2960" s="6" t="str">
        <f t="shared" si="278"/>
        <v>theater</v>
      </c>
      <c r="R2960" t="str">
        <f t="shared" si="279"/>
        <v>spaces</v>
      </c>
      <c r="S2960" s="10">
        <f t="shared" si="280"/>
        <v>42498.73746527778</v>
      </c>
      <c r="T2960" s="10">
        <f t="shared" si="281"/>
        <v>42438.779131944444</v>
      </c>
    </row>
    <row r="2961" spans="1:20"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t="e">
        <f t="shared" si="277"/>
        <v>#DIV/0!</v>
      </c>
      <c r="Q2961" s="6" t="str">
        <f t="shared" si="278"/>
        <v>theater</v>
      </c>
      <c r="R2961" t="str">
        <f t="shared" si="279"/>
        <v>spaces</v>
      </c>
      <c r="S2961" s="10">
        <f t="shared" si="280"/>
        <v>42528.008391203708</v>
      </c>
      <c r="T2961" s="10">
        <f t="shared" si="281"/>
        <v>42498.008391203708</v>
      </c>
    </row>
    <row r="2962" spans="1:20"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t="e">
        <f t="shared" si="277"/>
        <v>#DIV/0!</v>
      </c>
      <c r="Q2962" s="6" t="str">
        <f t="shared" si="278"/>
        <v>theater</v>
      </c>
      <c r="R2962" t="str">
        <f t="shared" si="279"/>
        <v>spaces</v>
      </c>
      <c r="S2962" s="10">
        <f t="shared" si="280"/>
        <v>41893.757210648146</v>
      </c>
      <c r="T2962" s="10">
        <f t="shared" si="281"/>
        <v>41863.757210648146</v>
      </c>
    </row>
    <row r="2963" spans="1:20"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109.62</v>
      </c>
      <c r="P2963">
        <f t="shared" si="277"/>
        <v>50.75</v>
      </c>
      <c r="Q2963" s="6" t="str">
        <f t="shared" si="278"/>
        <v>theater</v>
      </c>
      <c r="R2963" t="str">
        <f t="shared" si="279"/>
        <v>plays</v>
      </c>
      <c r="S2963" s="10">
        <f t="shared" si="280"/>
        <v>42089.166666666672</v>
      </c>
      <c r="T2963" s="10">
        <f t="shared" si="281"/>
        <v>42061.212488425925</v>
      </c>
    </row>
    <row r="2964" spans="1:20"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121.8</v>
      </c>
      <c r="P2964">
        <f t="shared" si="277"/>
        <v>60.9</v>
      </c>
      <c r="Q2964" s="6" t="str">
        <f t="shared" si="278"/>
        <v>theater</v>
      </c>
      <c r="R2964" t="str">
        <f t="shared" si="279"/>
        <v>plays</v>
      </c>
      <c r="S2964" s="10">
        <f t="shared" si="280"/>
        <v>42064.290972222225</v>
      </c>
      <c r="T2964" s="10">
        <f t="shared" si="281"/>
        <v>42036.24428240741</v>
      </c>
    </row>
    <row r="2965" spans="1:20"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106.85</v>
      </c>
      <c r="P2965">
        <f t="shared" si="277"/>
        <v>109.03061224489795</v>
      </c>
      <c r="Q2965" s="6" t="str">
        <f t="shared" si="278"/>
        <v>theater</v>
      </c>
      <c r="R2965" t="str">
        <f t="shared" si="279"/>
        <v>plays</v>
      </c>
      <c r="S2965" s="10">
        <f t="shared" si="280"/>
        <v>42187.470185185186</v>
      </c>
      <c r="T2965" s="10">
        <f t="shared" si="281"/>
        <v>42157.470185185186</v>
      </c>
    </row>
    <row r="2966" spans="1:20"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100.71379999999999</v>
      </c>
      <c r="P2966">
        <f t="shared" si="277"/>
        <v>25.692295918367346</v>
      </c>
      <c r="Q2966" s="6" t="str">
        <f t="shared" si="278"/>
        <v>theater</v>
      </c>
      <c r="R2966" t="str">
        <f t="shared" si="279"/>
        <v>plays</v>
      </c>
      <c r="S2966" s="10">
        <f t="shared" si="280"/>
        <v>41857.897222222222</v>
      </c>
      <c r="T2966" s="10">
        <f t="shared" si="281"/>
        <v>41827.909942129627</v>
      </c>
    </row>
    <row r="2967" spans="1:20"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109.00000000000001</v>
      </c>
      <c r="P2967">
        <f t="shared" si="277"/>
        <v>41.92307692307692</v>
      </c>
      <c r="Q2967" s="6" t="str">
        <f t="shared" si="278"/>
        <v>theater</v>
      </c>
      <c r="R2967" t="str">
        <f t="shared" si="279"/>
        <v>plays</v>
      </c>
      <c r="S2967" s="10">
        <f t="shared" si="280"/>
        <v>42192.729548611111</v>
      </c>
      <c r="T2967" s="10">
        <f t="shared" si="281"/>
        <v>42162.729548611111</v>
      </c>
    </row>
    <row r="2968" spans="1:20"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113.63000000000001</v>
      </c>
      <c r="P2968">
        <f t="shared" si="277"/>
        <v>88.7734375</v>
      </c>
      <c r="Q2968" s="6" t="str">
        <f t="shared" si="278"/>
        <v>theater</v>
      </c>
      <c r="R2968" t="str">
        <f t="shared" si="279"/>
        <v>plays</v>
      </c>
      <c r="S2968" s="10">
        <f t="shared" si="280"/>
        <v>42263.738564814819</v>
      </c>
      <c r="T2968" s="10">
        <f t="shared" si="281"/>
        <v>42233.738564814819</v>
      </c>
    </row>
    <row r="2969" spans="1:20" ht="30"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113.92</v>
      </c>
      <c r="P2969">
        <f t="shared" si="277"/>
        <v>80.225352112676063</v>
      </c>
      <c r="Q2969" s="6" t="str">
        <f t="shared" si="278"/>
        <v>theater</v>
      </c>
      <c r="R2969" t="str">
        <f t="shared" si="279"/>
        <v>plays</v>
      </c>
      <c r="S2969" s="10">
        <f t="shared" si="280"/>
        <v>42072.156157407408</v>
      </c>
      <c r="T2969" s="10">
        <f t="shared" si="281"/>
        <v>42042.197824074072</v>
      </c>
    </row>
    <row r="2970" spans="1:20"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f t="shared" si="277"/>
        <v>78.936170212765958</v>
      </c>
      <c r="Q2970" s="6" t="str">
        <f t="shared" si="278"/>
        <v>theater</v>
      </c>
      <c r="R2970" t="str">
        <f t="shared" si="279"/>
        <v>plays</v>
      </c>
      <c r="S2970" s="10">
        <f t="shared" si="280"/>
        <v>42599.165972222225</v>
      </c>
      <c r="T2970" s="10">
        <f t="shared" si="281"/>
        <v>42585.523842592593</v>
      </c>
    </row>
    <row r="2971" spans="1:20"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162.5</v>
      </c>
      <c r="P2971">
        <f t="shared" si="277"/>
        <v>95.588235294117652</v>
      </c>
      <c r="Q2971" s="6" t="str">
        <f t="shared" si="278"/>
        <v>theater</v>
      </c>
      <c r="R2971" t="str">
        <f t="shared" si="279"/>
        <v>plays</v>
      </c>
      <c r="S2971" s="10">
        <f t="shared" si="280"/>
        <v>42127.952083333337</v>
      </c>
      <c r="T2971" s="10">
        <f t="shared" si="281"/>
        <v>42097.786493055552</v>
      </c>
    </row>
    <row r="2972" spans="1:20"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f t="shared" si="277"/>
        <v>69.890109890109883</v>
      </c>
      <c r="Q2972" s="6" t="str">
        <f t="shared" si="278"/>
        <v>theater</v>
      </c>
      <c r="R2972" t="str">
        <f t="shared" si="279"/>
        <v>plays</v>
      </c>
      <c r="S2972" s="10">
        <f t="shared" si="280"/>
        <v>41838.669571759259</v>
      </c>
      <c r="T2972" s="10">
        <f t="shared" si="281"/>
        <v>41808.669571759259</v>
      </c>
    </row>
    <row r="2973" spans="1:20"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100.15624999999999</v>
      </c>
      <c r="P2973">
        <f t="shared" si="277"/>
        <v>74.534883720930239</v>
      </c>
      <c r="Q2973" s="6" t="str">
        <f t="shared" si="278"/>
        <v>theater</v>
      </c>
      <c r="R2973" t="str">
        <f t="shared" si="279"/>
        <v>plays</v>
      </c>
      <c r="S2973" s="10">
        <f t="shared" si="280"/>
        <v>41882.658310185187</v>
      </c>
      <c r="T2973" s="10">
        <f t="shared" si="281"/>
        <v>41852.658310185187</v>
      </c>
    </row>
    <row r="2974" spans="1:20"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105.35000000000001</v>
      </c>
      <c r="P2974">
        <f t="shared" si="277"/>
        <v>123.94117647058823</v>
      </c>
      <c r="Q2974" s="6" t="str">
        <f t="shared" si="278"/>
        <v>theater</v>
      </c>
      <c r="R2974" t="str">
        <f t="shared" si="279"/>
        <v>plays</v>
      </c>
      <c r="S2974" s="10">
        <f t="shared" si="280"/>
        <v>42709.041666666672</v>
      </c>
      <c r="T2974" s="10">
        <f t="shared" si="281"/>
        <v>42694.110185185185</v>
      </c>
    </row>
    <row r="2975" spans="1:20"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174.8</v>
      </c>
      <c r="P2975">
        <f t="shared" si="277"/>
        <v>264.84848484848487</v>
      </c>
      <c r="Q2975" s="6" t="str">
        <f t="shared" si="278"/>
        <v>theater</v>
      </c>
      <c r="R2975" t="str">
        <f t="shared" si="279"/>
        <v>plays</v>
      </c>
      <c r="S2975" s="10">
        <f t="shared" si="280"/>
        <v>42370.166666666672</v>
      </c>
      <c r="T2975" s="10">
        <f t="shared" si="281"/>
        <v>42341.818379629629</v>
      </c>
    </row>
    <row r="2976" spans="1:20"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f t="shared" si="277"/>
        <v>58.620689655172413</v>
      </c>
      <c r="Q2976" s="6" t="str">
        <f t="shared" si="278"/>
        <v>theater</v>
      </c>
      <c r="R2976" t="str">
        <f t="shared" si="279"/>
        <v>plays</v>
      </c>
      <c r="S2976" s="10">
        <f t="shared" si="280"/>
        <v>41908.065972222219</v>
      </c>
      <c r="T2976" s="10">
        <f t="shared" si="281"/>
        <v>41880.061006944445</v>
      </c>
    </row>
    <row r="2977" spans="1:20"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100.125</v>
      </c>
      <c r="P2977">
        <f t="shared" si="277"/>
        <v>70.884955752212392</v>
      </c>
      <c r="Q2977" s="6" t="str">
        <f t="shared" si="278"/>
        <v>theater</v>
      </c>
      <c r="R2977" t="str">
        <f t="shared" si="279"/>
        <v>plays</v>
      </c>
      <c r="S2977" s="10">
        <f t="shared" si="280"/>
        <v>41970.125</v>
      </c>
      <c r="T2977" s="10">
        <f t="shared" si="281"/>
        <v>41941.683865740742</v>
      </c>
    </row>
    <row r="2978" spans="1:20"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171.42857142857142</v>
      </c>
      <c r="P2978">
        <f t="shared" si="277"/>
        <v>8.5714285714285712</v>
      </c>
      <c r="Q2978" s="6" t="str">
        <f t="shared" si="278"/>
        <v>theater</v>
      </c>
      <c r="R2978" t="str">
        <f t="shared" si="279"/>
        <v>plays</v>
      </c>
      <c r="S2978" s="10">
        <f t="shared" si="280"/>
        <v>42442.5</v>
      </c>
      <c r="T2978" s="10">
        <f t="shared" si="281"/>
        <v>42425.730671296296</v>
      </c>
    </row>
    <row r="2979" spans="1:20"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113.56666666666666</v>
      </c>
      <c r="P2979">
        <f t="shared" si="277"/>
        <v>113.56666666666666</v>
      </c>
      <c r="Q2979" s="6" t="str">
        <f t="shared" si="278"/>
        <v>theater</v>
      </c>
      <c r="R2979" t="str">
        <f t="shared" si="279"/>
        <v>plays</v>
      </c>
      <c r="S2979" s="10">
        <f t="shared" si="280"/>
        <v>42086.093055555553</v>
      </c>
      <c r="T2979" s="10">
        <f t="shared" si="281"/>
        <v>42026.88118055556</v>
      </c>
    </row>
    <row r="2980" spans="1:20"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129.46666666666667</v>
      </c>
      <c r="P2980">
        <f t="shared" si="277"/>
        <v>60.6875</v>
      </c>
      <c r="Q2980" s="6" t="str">
        <f t="shared" si="278"/>
        <v>theater</v>
      </c>
      <c r="R2980" t="str">
        <f t="shared" si="279"/>
        <v>plays</v>
      </c>
      <c r="S2980" s="10">
        <f t="shared" si="280"/>
        <v>41932.249305555553</v>
      </c>
      <c r="T2980" s="10">
        <f t="shared" si="281"/>
        <v>41922.640590277777</v>
      </c>
    </row>
    <row r="2981" spans="1:20"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101.4</v>
      </c>
      <c r="P2981">
        <f t="shared" si="277"/>
        <v>110.21739130434783</v>
      </c>
      <c r="Q2981" s="6" t="str">
        <f t="shared" si="278"/>
        <v>theater</v>
      </c>
      <c r="R2981" t="str">
        <f t="shared" si="279"/>
        <v>plays</v>
      </c>
      <c r="S2981" s="10">
        <f t="shared" si="280"/>
        <v>42010.25</v>
      </c>
      <c r="T2981" s="10">
        <f t="shared" si="281"/>
        <v>41993.824340277773</v>
      </c>
    </row>
    <row r="2982" spans="1:20"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109.16666666666666</v>
      </c>
      <c r="P2982">
        <f t="shared" si="277"/>
        <v>136.45833333333334</v>
      </c>
      <c r="Q2982" s="6" t="str">
        <f t="shared" si="278"/>
        <v>theater</v>
      </c>
      <c r="R2982" t="str">
        <f t="shared" si="279"/>
        <v>plays</v>
      </c>
      <c r="S2982" s="10">
        <f t="shared" si="280"/>
        <v>42240.083333333328</v>
      </c>
      <c r="T2982" s="10">
        <f t="shared" si="281"/>
        <v>42219.915856481486</v>
      </c>
    </row>
    <row r="2983" spans="1:20"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128.92500000000001</v>
      </c>
      <c r="P2983">
        <f t="shared" si="277"/>
        <v>53.164948453608247</v>
      </c>
      <c r="Q2983" s="6" t="str">
        <f t="shared" si="278"/>
        <v>theater</v>
      </c>
      <c r="R2983" t="str">
        <f t="shared" si="279"/>
        <v>spaces</v>
      </c>
      <c r="S2983" s="10">
        <f t="shared" si="280"/>
        <v>42270.559675925921</v>
      </c>
      <c r="T2983" s="10">
        <f t="shared" si="281"/>
        <v>42225.559675925921</v>
      </c>
    </row>
    <row r="2984" spans="1:20"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102.06</v>
      </c>
      <c r="P2984">
        <f t="shared" si="277"/>
        <v>86.491525423728817</v>
      </c>
      <c r="Q2984" s="6" t="str">
        <f t="shared" si="278"/>
        <v>theater</v>
      </c>
      <c r="R2984" t="str">
        <f t="shared" si="279"/>
        <v>spaces</v>
      </c>
      <c r="S2984" s="10">
        <f t="shared" si="280"/>
        <v>42411.686840277776</v>
      </c>
      <c r="T2984" s="10">
        <f t="shared" si="281"/>
        <v>42381.686840277776</v>
      </c>
    </row>
    <row r="2985" spans="1:20"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146.53957758620692</v>
      </c>
      <c r="P2985">
        <f t="shared" si="277"/>
        <v>155.23827397260274</v>
      </c>
      <c r="Q2985" s="6" t="str">
        <f t="shared" si="278"/>
        <v>theater</v>
      </c>
      <c r="R2985" t="str">
        <f t="shared" si="279"/>
        <v>spaces</v>
      </c>
      <c r="S2985" s="10">
        <f t="shared" si="280"/>
        <v>41954.674027777779</v>
      </c>
      <c r="T2985" s="10">
        <f t="shared" si="281"/>
        <v>41894.632361111115</v>
      </c>
    </row>
    <row r="2986" spans="1:20"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100.352</v>
      </c>
      <c r="P2986">
        <f t="shared" si="277"/>
        <v>115.08256880733946</v>
      </c>
      <c r="Q2986" s="6" t="str">
        <f t="shared" si="278"/>
        <v>theater</v>
      </c>
      <c r="R2986" t="str">
        <f t="shared" si="279"/>
        <v>spaces</v>
      </c>
      <c r="S2986" s="10">
        <f t="shared" si="280"/>
        <v>42606.278715277775</v>
      </c>
      <c r="T2986" s="10">
        <f t="shared" si="281"/>
        <v>42576.278715277775</v>
      </c>
    </row>
    <row r="2987" spans="1:20"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121.64999999999999</v>
      </c>
      <c r="P2987">
        <f t="shared" si="277"/>
        <v>109.5945945945946</v>
      </c>
      <c r="Q2987" s="6" t="str">
        <f t="shared" si="278"/>
        <v>theater</v>
      </c>
      <c r="R2987" t="str">
        <f t="shared" si="279"/>
        <v>spaces</v>
      </c>
      <c r="S2987" s="10">
        <f t="shared" si="280"/>
        <v>42674.166666666672</v>
      </c>
      <c r="T2987" s="10">
        <f t="shared" si="281"/>
        <v>42654.973703703698</v>
      </c>
    </row>
    <row r="2988" spans="1:20"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105.5</v>
      </c>
      <c r="P2988">
        <f t="shared" si="277"/>
        <v>45.214285714285715</v>
      </c>
      <c r="Q2988" s="6" t="str">
        <f t="shared" si="278"/>
        <v>theater</v>
      </c>
      <c r="R2988" t="str">
        <f t="shared" si="279"/>
        <v>spaces</v>
      </c>
      <c r="S2988" s="10">
        <f t="shared" si="280"/>
        <v>42491.458402777775</v>
      </c>
      <c r="T2988" s="10">
        <f t="shared" si="281"/>
        <v>42431.500069444446</v>
      </c>
    </row>
    <row r="2989" spans="1:20"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110.4008</v>
      </c>
      <c r="P2989">
        <f t="shared" si="277"/>
        <v>104.15169811320754</v>
      </c>
      <c r="Q2989" s="6" t="str">
        <f t="shared" si="278"/>
        <v>theater</v>
      </c>
      <c r="R2989" t="str">
        <f t="shared" si="279"/>
        <v>spaces</v>
      </c>
      <c r="S2989" s="10">
        <f t="shared" si="280"/>
        <v>42656</v>
      </c>
      <c r="T2989" s="10">
        <f t="shared" si="281"/>
        <v>42627.307303240741</v>
      </c>
    </row>
    <row r="2990" spans="1:20"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f t="shared" si="277"/>
        <v>35.714285714285715</v>
      </c>
      <c r="Q2990" s="6" t="str">
        <f t="shared" si="278"/>
        <v>theater</v>
      </c>
      <c r="R2990" t="str">
        <f t="shared" si="279"/>
        <v>spaces</v>
      </c>
      <c r="S2990" s="10">
        <f t="shared" si="280"/>
        <v>42541.362048611118</v>
      </c>
      <c r="T2990" s="10">
        <f t="shared" si="281"/>
        <v>42511.362048611118</v>
      </c>
    </row>
    <row r="2991" spans="1: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176.535</v>
      </c>
      <c r="P2991">
        <f t="shared" si="277"/>
        <v>96.997252747252745</v>
      </c>
      <c r="Q2991" s="6" t="str">
        <f t="shared" si="278"/>
        <v>theater</v>
      </c>
      <c r="R2991" t="str">
        <f t="shared" si="279"/>
        <v>spaces</v>
      </c>
      <c r="S2991" s="10">
        <f t="shared" si="280"/>
        <v>42359.207638888889</v>
      </c>
      <c r="T2991" s="10">
        <f t="shared" si="281"/>
        <v>42337.02039351852</v>
      </c>
    </row>
    <row r="2992" spans="1:20"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f t="shared" si="277"/>
        <v>370.37037037037038</v>
      </c>
      <c r="Q2992" s="6" t="str">
        <f t="shared" si="278"/>
        <v>theater</v>
      </c>
      <c r="R2992" t="str">
        <f t="shared" si="279"/>
        <v>spaces</v>
      </c>
      <c r="S2992" s="10">
        <f t="shared" si="280"/>
        <v>42376.57430555555</v>
      </c>
      <c r="T2992" s="10">
        <f t="shared" si="281"/>
        <v>42341.57430555555</v>
      </c>
    </row>
    <row r="2993" spans="1:20"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103.29411764705883</v>
      </c>
      <c r="P2993">
        <f t="shared" si="277"/>
        <v>94.408602150537632</v>
      </c>
      <c r="Q2993" s="6" t="str">
        <f t="shared" si="278"/>
        <v>theater</v>
      </c>
      <c r="R2993" t="str">
        <f t="shared" si="279"/>
        <v>spaces</v>
      </c>
      <c r="S2993" s="10">
        <f t="shared" si="280"/>
        <v>42762.837152777778</v>
      </c>
      <c r="T2993" s="10">
        <f t="shared" si="281"/>
        <v>42740.837152777778</v>
      </c>
    </row>
    <row r="2994" spans="1:20"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104.5</v>
      </c>
      <c r="P2994">
        <f t="shared" si="277"/>
        <v>48.984375</v>
      </c>
      <c r="Q2994" s="6" t="str">
        <f t="shared" si="278"/>
        <v>theater</v>
      </c>
      <c r="R2994" t="str">
        <f t="shared" si="279"/>
        <v>spaces</v>
      </c>
      <c r="S2994" s="10">
        <f t="shared" si="280"/>
        <v>42652.767476851848</v>
      </c>
      <c r="T2994" s="10">
        <f t="shared" si="281"/>
        <v>42622.767476851848</v>
      </c>
    </row>
    <row r="2995" spans="1: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100.29999999999998</v>
      </c>
      <c r="P2995">
        <f t="shared" si="277"/>
        <v>45.590909090909093</v>
      </c>
      <c r="Q2995" s="6" t="str">
        <f t="shared" si="278"/>
        <v>theater</v>
      </c>
      <c r="R2995" t="str">
        <f t="shared" si="279"/>
        <v>spaces</v>
      </c>
      <c r="S2995" s="10">
        <f t="shared" si="280"/>
        <v>42420.838738425926</v>
      </c>
      <c r="T2995" s="10">
        <f t="shared" si="281"/>
        <v>42390.838738425926</v>
      </c>
    </row>
    <row r="2996" spans="1:20"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457.74666666666673</v>
      </c>
      <c r="P2996">
        <f t="shared" si="277"/>
        <v>23.275254237288134</v>
      </c>
      <c r="Q2996" s="6" t="str">
        <f t="shared" si="278"/>
        <v>theater</v>
      </c>
      <c r="R2996" t="str">
        <f t="shared" si="279"/>
        <v>spaces</v>
      </c>
      <c r="S2996" s="10">
        <f t="shared" si="280"/>
        <v>41915.478842592594</v>
      </c>
      <c r="T2996" s="10">
        <f t="shared" si="281"/>
        <v>41885.478842592594</v>
      </c>
    </row>
    <row r="2997" spans="1:20"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104.96000000000001</v>
      </c>
      <c r="P2997">
        <f t="shared" si="277"/>
        <v>63.2289156626506</v>
      </c>
      <c r="Q2997" s="6" t="str">
        <f t="shared" si="278"/>
        <v>theater</v>
      </c>
      <c r="R2997" t="str">
        <f t="shared" si="279"/>
        <v>spaces</v>
      </c>
      <c r="S2997" s="10">
        <f t="shared" si="280"/>
        <v>42754.665173611109</v>
      </c>
      <c r="T2997" s="10">
        <f t="shared" si="281"/>
        <v>42724.665173611109</v>
      </c>
    </row>
    <row r="2998" spans="1:20"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171.94285714285715</v>
      </c>
      <c r="P2998">
        <f t="shared" si="277"/>
        <v>153.5204081632653</v>
      </c>
      <c r="Q2998" s="6" t="str">
        <f t="shared" si="278"/>
        <v>theater</v>
      </c>
      <c r="R2998" t="str">
        <f t="shared" si="279"/>
        <v>spaces</v>
      </c>
      <c r="S2998" s="10">
        <f t="shared" si="280"/>
        <v>42150.912500000006</v>
      </c>
      <c r="T2998" s="10">
        <f t="shared" si="281"/>
        <v>42090.912500000006</v>
      </c>
    </row>
    <row r="2999" spans="1:20"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103.73000000000002</v>
      </c>
      <c r="P2999">
        <f t="shared" si="277"/>
        <v>90.2</v>
      </c>
      <c r="Q2999" s="6" t="str">
        <f t="shared" si="278"/>
        <v>theater</v>
      </c>
      <c r="R2999" t="str">
        <f t="shared" si="279"/>
        <v>spaces</v>
      </c>
      <c r="S2999" s="10">
        <f t="shared" si="280"/>
        <v>42793.207638888889</v>
      </c>
      <c r="T2999" s="10">
        <f t="shared" si="281"/>
        <v>42775.733715277776</v>
      </c>
    </row>
    <row r="3000" spans="1:20"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103.029</v>
      </c>
      <c r="P3000">
        <f t="shared" si="277"/>
        <v>118.97113163972287</v>
      </c>
      <c r="Q3000" s="6" t="str">
        <f t="shared" si="278"/>
        <v>theater</v>
      </c>
      <c r="R3000" t="str">
        <f t="shared" si="279"/>
        <v>spaces</v>
      </c>
      <c r="S3000" s="10">
        <f t="shared" si="280"/>
        <v>41806.184027777781</v>
      </c>
      <c r="T3000" s="10">
        <f t="shared" si="281"/>
        <v>41778.193622685183</v>
      </c>
    </row>
    <row r="3001" spans="1:20"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118.88888888888889</v>
      </c>
      <c r="P3001">
        <f t="shared" si="277"/>
        <v>80.25</v>
      </c>
      <c r="Q3001" s="6" t="str">
        <f t="shared" si="278"/>
        <v>theater</v>
      </c>
      <c r="R3001" t="str">
        <f t="shared" si="279"/>
        <v>spaces</v>
      </c>
      <c r="S3001" s="10">
        <f t="shared" si="280"/>
        <v>42795.083333333328</v>
      </c>
      <c r="T3001" s="10">
        <f t="shared" si="281"/>
        <v>42780.740277777775</v>
      </c>
    </row>
    <row r="3002" spans="1:20"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f t="shared" si="277"/>
        <v>62.5</v>
      </c>
      <c r="Q3002" s="6" t="str">
        <f t="shared" si="278"/>
        <v>theater</v>
      </c>
      <c r="R3002" t="str">
        <f t="shared" si="279"/>
        <v>spaces</v>
      </c>
      <c r="S3002" s="10">
        <f t="shared" si="280"/>
        <v>42766.75</v>
      </c>
      <c r="T3002" s="10">
        <f t="shared" si="281"/>
        <v>42752.827199074076</v>
      </c>
    </row>
    <row r="3003" spans="1:20"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318.69988910451895</v>
      </c>
      <c r="P3003">
        <f t="shared" si="277"/>
        <v>131.37719999999999</v>
      </c>
      <c r="Q3003" s="6" t="str">
        <f t="shared" si="278"/>
        <v>theater</v>
      </c>
      <c r="R3003" t="str">
        <f t="shared" si="279"/>
        <v>spaces</v>
      </c>
      <c r="S3003" s="10">
        <f t="shared" si="280"/>
        <v>42564.895625000005</v>
      </c>
      <c r="T3003" s="10">
        <f t="shared" si="281"/>
        <v>42534.895625000005</v>
      </c>
    </row>
    <row r="3004" spans="1:20"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108.50614285714286</v>
      </c>
      <c r="P3004">
        <f t="shared" si="277"/>
        <v>73.032980769230775</v>
      </c>
      <c r="Q3004" s="6" t="str">
        <f t="shared" si="278"/>
        <v>theater</v>
      </c>
      <c r="R3004" t="str">
        <f t="shared" si="279"/>
        <v>spaces</v>
      </c>
      <c r="S3004" s="10">
        <f t="shared" si="280"/>
        <v>41269.83625</v>
      </c>
      <c r="T3004" s="10">
        <f t="shared" si="281"/>
        <v>41239.83625</v>
      </c>
    </row>
    <row r="3005" spans="1:20"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101.16666666666667</v>
      </c>
      <c r="P3005">
        <f t="shared" si="277"/>
        <v>178.52941176470588</v>
      </c>
      <c r="Q3005" s="6" t="str">
        <f t="shared" si="278"/>
        <v>theater</v>
      </c>
      <c r="R3005" t="str">
        <f t="shared" si="279"/>
        <v>spaces</v>
      </c>
      <c r="S3005" s="10">
        <f t="shared" si="280"/>
        <v>42430.249305555553</v>
      </c>
      <c r="T3005" s="10">
        <f t="shared" si="281"/>
        <v>42398.849259259259</v>
      </c>
    </row>
    <row r="3006" spans="1:20"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112.815</v>
      </c>
      <c r="P3006">
        <f t="shared" si="277"/>
        <v>162.90974729241879</v>
      </c>
      <c r="Q3006" s="6" t="str">
        <f t="shared" si="278"/>
        <v>theater</v>
      </c>
      <c r="R3006" t="str">
        <f t="shared" si="279"/>
        <v>spaces</v>
      </c>
      <c r="S3006" s="10">
        <f t="shared" si="280"/>
        <v>41958.922731481478</v>
      </c>
      <c r="T3006" s="10">
        <f t="shared" si="281"/>
        <v>41928.881064814814</v>
      </c>
    </row>
    <row r="3007" spans="1:20"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120.49622641509434</v>
      </c>
      <c r="P3007">
        <f t="shared" si="277"/>
        <v>108.24237288135593</v>
      </c>
      <c r="Q3007" s="6" t="str">
        <f t="shared" si="278"/>
        <v>theater</v>
      </c>
      <c r="R3007" t="str">
        <f t="shared" si="279"/>
        <v>spaces</v>
      </c>
      <c r="S3007" s="10">
        <f t="shared" si="280"/>
        <v>41918.674826388888</v>
      </c>
      <c r="T3007" s="10">
        <f t="shared" si="281"/>
        <v>41888.674826388888</v>
      </c>
    </row>
    <row r="3008" spans="1:20"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107.74999999999999</v>
      </c>
      <c r="P3008">
        <f t="shared" si="277"/>
        <v>88.865979381443296</v>
      </c>
      <c r="Q3008" s="6" t="str">
        <f t="shared" si="278"/>
        <v>theater</v>
      </c>
      <c r="R3008" t="str">
        <f t="shared" si="279"/>
        <v>spaces</v>
      </c>
      <c r="S3008" s="10">
        <f t="shared" si="280"/>
        <v>41987.756840277783</v>
      </c>
      <c r="T3008" s="10">
        <f t="shared" si="281"/>
        <v>41957.756840277783</v>
      </c>
    </row>
    <row r="3009" spans="1:20"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f t="shared" si="277"/>
        <v>54</v>
      </c>
      <c r="Q3009" s="6" t="str">
        <f t="shared" si="278"/>
        <v>theater</v>
      </c>
      <c r="R3009" t="str">
        <f t="shared" si="279"/>
        <v>spaces</v>
      </c>
      <c r="S3009" s="10">
        <f t="shared" si="280"/>
        <v>42119.216238425928</v>
      </c>
      <c r="T3009" s="10">
        <f t="shared" si="281"/>
        <v>42098.216238425928</v>
      </c>
    </row>
    <row r="3010" spans="1:20"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6"/>
        <v>101.16666666666667</v>
      </c>
      <c r="P3010">
        <f t="shared" si="277"/>
        <v>116.73076923076923</v>
      </c>
      <c r="Q3010" s="6" t="str">
        <f t="shared" si="278"/>
        <v>theater</v>
      </c>
      <c r="R3010" t="str">
        <f t="shared" si="279"/>
        <v>spaces</v>
      </c>
      <c r="S3010" s="10">
        <f t="shared" si="280"/>
        <v>42390.212025462963</v>
      </c>
      <c r="T3010" s="10">
        <f t="shared" si="281"/>
        <v>42360.212025462963</v>
      </c>
    </row>
    <row r="3011" spans="1:20"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2">E3011/D3011 * 100</f>
        <v>119.756</v>
      </c>
      <c r="P3011">
        <f t="shared" ref="P3011:P3074" si="283">E3011/L3011</f>
        <v>233.8984375</v>
      </c>
      <c r="Q3011" s="6" t="str">
        <f t="shared" ref="Q3011:Q3074" si="284">LEFT(N3011, SEARCH("/",N3011,1) - 1)</f>
        <v>theater</v>
      </c>
      <c r="R3011" t="str">
        <f t="shared" ref="R3011:R3074" si="285">RIGHT(N3011, LEN(N3011) - SEARCH("/",N3011,1) )</f>
        <v>spaces</v>
      </c>
      <c r="S3011" s="10">
        <f t="shared" ref="S3011:S3074" si="286">(((I3011/60)/60)/24) + DATE(1970,1,1)</f>
        <v>41969.611574074079</v>
      </c>
      <c r="T3011" s="10">
        <f t="shared" ref="T3011:T3074" si="287">(((J3011/60)/60)/24) + DATE(1970,1,1)</f>
        <v>41939.569907407407</v>
      </c>
    </row>
    <row r="3012" spans="1:20"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f t="shared" si="283"/>
        <v>158</v>
      </c>
      <c r="Q3012" s="6" t="str">
        <f t="shared" si="284"/>
        <v>theater</v>
      </c>
      <c r="R3012" t="str">
        <f t="shared" si="285"/>
        <v>spaces</v>
      </c>
      <c r="S3012" s="10">
        <f t="shared" si="286"/>
        <v>42056.832395833335</v>
      </c>
      <c r="T3012" s="10">
        <f t="shared" si="287"/>
        <v>41996.832395833335</v>
      </c>
    </row>
    <row r="3013" spans="1:20"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123.66666666666666</v>
      </c>
      <c r="P3013">
        <f t="shared" si="283"/>
        <v>14.84</v>
      </c>
      <c r="Q3013" s="6" t="str">
        <f t="shared" si="284"/>
        <v>theater</v>
      </c>
      <c r="R3013" t="str">
        <f t="shared" si="285"/>
        <v>spaces</v>
      </c>
      <c r="S3013" s="10">
        <f t="shared" si="286"/>
        <v>42361.957638888889</v>
      </c>
      <c r="T3013" s="10">
        <f t="shared" si="287"/>
        <v>42334.468935185185</v>
      </c>
    </row>
    <row r="3014" spans="1:20"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117.12499999999999</v>
      </c>
      <c r="P3014">
        <f t="shared" si="283"/>
        <v>85.181818181818187</v>
      </c>
      <c r="Q3014" s="6" t="str">
        <f t="shared" si="284"/>
        <v>theater</v>
      </c>
      <c r="R3014" t="str">
        <f t="shared" si="285"/>
        <v>spaces</v>
      </c>
      <c r="S3014" s="10">
        <f t="shared" si="286"/>
        <v>42045.702893518523</v>
      </c>
      <c r="T3014" s="10">
        <f t="shared" si="287"/>
        <v>42024.702893518523</v>
      </c>
    </row>
    <row r="3015" spans="1:20"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156.96</v>
      </c>
      <c r="P3015">
        <f t="shared" si="283"/>
        <v>146.69158878504672</v>
      </c>
      <c r="Q3015" s="6" t="str">
        <f t="shared" si="284"/>
        <v>theater</v>
      </c>
      <c r="R3015" t="str">
        <f t="shared" si="285"/>
        <v>spaces</v>
      </c>
      <c r="S3015" s="10">
        <f t="shared" si="286"/>
        <v>42176.836215277777</v>
      </c>
      <c r="T3015" s="10">
        <f t="shared" si="287"/>
        <v>42146.836215277777</v>
      </c>
    </row>
    <row r="3016" spans="1:20"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113.104</v>
      </c>
      <c r="P3016">
        <f t="shared" si="283"/>
        <v>50.764811490125673</v>
      </c>
      <c r="Q3016" s="6" t="str">
        <f t="shared" si="284"/>
        <v>theater</v>
      </c>
      <c r="R3016" t="str">
        <f t="shared" si="285"/>
        <v>spaces</v>
      </c>
      <c r="S3016" s="10">
        <f t="shared" si="286"/>
        <v>41948.208333333336</v>
      </c>
      <c r="T3016" s="10">
        <f t="shared" si="287"/>
        <v>41920.123611111114</v>
      </c>
    </row>
    <row r="3017" spans="1:20"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103.17647058823529</v>
      </c>
      <c r="P3017">
        <f t="shared" si="283"/>
        <v>87.7</v>
      </c>
      <c r="Q3017" s="6" t="str">
        <f t="shared" si="284"/>
        <v>theater</v>
      </c>
      <c r="R3017" t="str">
        <f t="shared" si="285"/>
        <v>spaces</v>
      </c>
      <c r="S3017" s="10">
        <f t="shared" si="286"/>
        <v>41801.166666666664</v>
      </c>
      <c r="T3017" s="10">
        <f t="shared" si="287"/>
        <v>41785.72729166667</v>
      </c>
    </row>
    <row r="3018" spans="1:20"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102.61176470588236</v>
      </c>
      <c r="P3018">
        <f t="shared" si="283"/>
        <v>242.27777777777777</v>
      </c>
      <c r="Q3018" s="6" t="str">
        <f t="shared" si="284"/>
        <v>theater</v>
      </c>
      <c r="R3018" t="str">
        <f t="shared" si="285"/>
        <v>spaces</v>
      </c>
      <c r="S3018" s="10">
        <f t="shared" si="286"/>
        <v>41838.548055555555</v>
      </c>
      <c r="T3018" s="10">
        <f t="shared" si="287"/>
        <v>41778.548055555555</v>
      </c>
    </row>
    <row r="3019" spans="1:20"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105.84090909090908</v>
      </c>
      <c r="P3019">
        <f t="shared" si="283"/>
        <v>146.44654088050314</v>
      </c>
      <c r="Q3019" s="6" t="str">
        <f t="shared" si="284"/>
        <v>theater</v>
      </c>
      <c r="R3019" t="str">
        <f t="shared" si="285"/>
        <v>spaces</v>
      </c>
      <c r="S3019" s="10">
        <f t="shared" si="286"/>
        <v>41871.850034722222</v>
      </c>
      <c r="T3019" s="10">
        <f t="shared" si="287"/>
        <v>41841.850034722222</v>
      </c>
    </row>
    <row r="3020" spans="1:20"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100.71428571428571</v>
      </c>
      <c r="P3020">
        <f t="shared" si="283"/>
        <v>103.17073170731707</v>
      </c>
      <c r="Q3020" s="6" t="str">
        <f t="shared" si="284"/>
        <v>theater</v>
      </c>
      <c r="R3020" t="str">
        <f t="shared" si="285"/>
        <v>spaces</v>
      </c>
      <c r="S3020" s="10">
        <f t="shared" si="286"/>
        <v>42205.916666666672</v>
      </c>
      <c r="T3020" s="10">
        <f t="shared" si="287"/>
        <v>42163.29833333334</v>
      </c>
    </row>
    <row r="3021" spans="1:20"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121.23333333333332</v>
      </c>
      <c r="P3021">
        <f t="shared" si="283"/>
        <v>80.464601769911511</v>
      </c>
      <c r="Q3021" s="6" t="str">
        <f t="shared" si="284"/>
        <v>theater</v>
      </c>
      <c r="R3021" t="str">
        <f t="shared" si="285"/>
        <v>spaces</v>
      </c>
      <c r="S3021" s="10">
        <f t="shared" si="286"/>
        <v>41786.125</v>
      </c>
      <c r="T3021" s="10">
        <f t="shared" si="287"/>
        <v>41758.833564814813</v>
      </c>
    </row>
    <row r="3022" spans="1:20"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100.57142857142858</v>
      </c>
      <c r="P3022">
        <f t="shared" si="283"/>
        <v>234.66666666666666</v>
      </c>
      <c r="Q3022" s="6" t="str">
        <f t="shared" si="284"/>
        <v>theater</v>
      </c>
      <c r="R3022" t="str">
        <f t="shared" si="285"/>
        <v>spaces</v>
      </c>
      <c r="S3022" s="10">
        <f t="shared" si="286"/>
        <v>42230.846446759257</v>
      </c>
      <c r="T3022" s="10">
        <f t="shared" si="287"/>
        <v>42170.846446759257</v>
      </c>
    </row>
    <row r="3023" spans="1:20"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116.02222222222223</v>
      </c>
      <c r="P3023">
        <f t="shared" si="283"/>
        <v>50.689320388349515</v>
      </c>
      <c r="Q3023" s="6" t="str">
        <f t="shared" si="284"/>
        <v>theater</v>
      </c>
      <c r="R3023" t="str">
        <f t="shared" si="285"/>
        <v>spaces</v>
      </c>
      <c r="S3023" s="10">
        <f t="shared" si="286"/>
        <v>42696.249305555553</v>
      </c>
      <c r="T3023" s="10">
        <f t="shared" si="287"/>
        <v>42660.618854166663</v>
      </c>
    </row>
    <row r="3024" spans="1:20"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100.88</v>
      </c>
      <c r="P3024">
        <f t="shared" si="283"/>
        <v>162.70967741935485</v>
      </c>
      <c r="Q3024" s="6" t="str">
        <f t="shared" si="284"/>
        <v>theater</v>
      </c>
      <c r="R3024" t="str">
        <f t="shared" si="285"/>
        <v>spaces</v>
      </c>
      <c r="S3024" s="10">
        <f t="shared" si="286"/>
        <v>42609.95380787037</v>
      </c>
      <c r="T3024" s="10">
        <f t="shared" si="287"/>
        <v>42564.95380787037</v>
      </c>
    </row>
    <row r="3025" spans="1:20"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f t="shared" si="283"/>
        <v>120.16666666666667</v>
      </c>
      <c r="Q3025" s="6" t="str">
        <f t="shared" si="284"/>
        <v>theater</v>
      </c>
      <c r="R3025" t="str">
        <f t="shared" si="285"/>
        <v>spaces</v>
      </c>
      <c r="S3025" s="10">
        <f t="shared" si="286"/>
        <v>42166.675763888896</v>
      </c>
      <c r="T3025" s="10">
        <f t="shared" si="287"/>
        <v>42121.675763888896</v>
      </c>
    </row>
    <row r="3026" spans="1:20"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246.42</v>
      </c>
      <c r="P3026">
        <f t="shared" si="283"/>
        <v>67.697802197802204</v>
      </c>
      <c r="Q3026" s="6" t="str">
        <f t="shared" si="284"/>
        <v>theater</v>
      </c>
      <c r="R3026" t="str">
        <f t="shared" si="285"/>
        <v>spaces</v>
      </c>
      <c r="S3026" s="10">
        <f t="shared" si="286"/>
        <v>41188.993923611109</v>
      </c>
      <c r="T3026" s="10">
        <f t="shared" si="287"/>
        <v>41158.993923611109</v>
      </c>
    </row>
    <row r="3027" spans="1:20" ht="30"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302.2</v>
      </c>
      <c r="P3027">
        <f t="shared" si="283"/>
        <v>52.103448275862071</v>
      </c>
      <c r="Q3027" s="6" t="str">
        <f t="shared" si="284"/>
        <v>theater</v>
      </c>
      <c r="R3027" t="str">
        <f t="shared" si="285"/>
        <v>spaces</v>
      </c>
      <c r="S3027" s="10">
        <f t="shared" si="286"/>
        <v>41789.666666666664</v>
      </c>
      <c r="T3027" s="10">
        <f t="shared" si="287"/>
        <v>41761.509409722225</v>
      </c>
    </row>
    <row r="3028" spans="1:20"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143.33333333333334</v>
      </c>
      <c r="P3028">
        <f t="shared" si="283"/>
        <v>51.6</v>
      </c>
      <c r="Q3028" s="6" t="str">
        <f t="shared" si="284"/>
        <v>theater</v>
      </c>
      <c r="R3028" t="str">
        <f t="shared" si="285"/>
        <v>spaces</v>
      </c>
      <c r="S3028" s="10">
        <f t="shared" si="286"/>
        <v>42797.459398148145</v>
      </c>
      <c r="T3028" s="10">
        <f t="shared" si="287"/>
        <v>42783.459398148145</v>
      </c>
    </row>
    <row r="3029" spans="1:20"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131.44</v>
      </c>
      <c r="P3029">
        <f t="shared" si="283"/>
        <v>164.3</v>
      </c>
      <c r="Q3029" s="6" t="str">
        <f t="shared" si="284"/>
        <v>theater</v>
      </c>
      <c r="R3029" t="str">
        <f t="shared" si="285"/>
        <v>spaces</v>
      </c>
      <c r="S3029" s="10">
        <f t="shared" si="286"/>
        <v>42083.662627314814</v>
      </c>
      <c r="T3029" s="10">
        <f t="shared" si="287"/>
        <v>42053.704293981486</v>
      </c>
    </row>
    <row r="3030" spans="1:20"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168.01999999999998</v>
      </c>
      <c r="P3030">
        <f t="shared" si="283"/>
        <v>84.858585858585855</v>
      </c>
      <c r="Q3030" s="6" t="str">
        <f t="shared" si="284"/>
        <v>theater</v>
      </c>
      <c r="R3030" t="str">
        <f t="shared" si="285"/>
        <v>spaces</v>
      </c>
      <c r="S3030" s="10">
        <f t="shared" si="286"/>
        <v>42597.264178240745</v>
      </c>
      <c r="T3030" s="10">
        <f t="shared" si="287"/>
        <v>42567.264178240745</v>
      </c>
    </row>
    <row r="3031" spans="1:20"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109.67666666666666</v>
      </c>
      <c r="P3031">
        <f t="shared" si="283"/>
        <v>94.548850574712645</v>
      </c>
      <c r="Q3031" s="6" t="str">
        <f t="shared" si="284"/>
        <v>theater</v>
      </c>
      <c r="R3031" t="str">
        <f t="shared" si="285"/>
        <v>spaces</v>
      </c>
      <c r="S3031" s="10">
        <f t="shared" si="286"/>
        <v>41961.190972222219</v>
      </c>
      <c r="T3031" s="10">
        <f t="shared" si="287"/>
        <v>41932.708877314813</v>
      </c>
    </row>
    <row r="3032" spans="1:20"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106.6857142857143</v>
      </c>
      <c r="P3032">
        <f t="shared" si="283"/>
        <v>45.536585365853661</v>
      </c>
      <c r="Q3032" s="6" t="str">
        <f t="shared" si="284"/>
        <v>theater</v>
      </c>
      <c r="R3032" t="str">
        <f t="shared" si="285"/>
        <v>spaces</v>
      </c>
      <c r="S3032" s="10">
        <f t="shared" si="286"/>
        <v>42263.747349537036</v>
      </c>
      <c r="T3032" s="10">
        <f t="shared" si="287"/>
        <v>42233.747349537036</v>
      </c>
    </row>
    <row r="3033" spans="1:20" ht="6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f t="shared" si="283"/>
        <v>51.724137931034484</v>
      </c>
      <c r="Q3033" s="6" t="str">
        <f t="shared" si="284"/>
        <v>theater</v>
      </c>
      <c r="R3033" t="str">
        <f t="shared" si="285"/>
        <v>spaces</v>
      </c>
      <c r="S3033" s="10">
        <f t="shared" si="286"/>
        <v>42657.882488425923</v>
      </c>
      <c r="T3033" s="10">
        <f t="shared" si="287"/>
        <v>42597.882488425923</v>
      </c>
    </row>
    <row r="3034" spans="1:20"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127.2</v>
      </c>
      <c r="P3034">
        <f t="shared" si="283"/>
        <v>50.88</v>
      </c>
      <c r="Q3034" s="6" t="str">
        <f t="shared" si="284"/>
        <v>theater</v>
      </c>
      <c r="R3034" t="str">
        <f t="shared" si="285"/>
        <v>spaces</v>
      </c>
      <c r="S3034" s="10">
        <f t="shared" si="286"/>
        <v>42258.044664351852</v>
      </c>
      <c r="T3034" s="10">
        <f t="shared" si="287"/>
        <v>42228.044664351852</v>
      </c>
    </row>
    <row r="3035" spans="1:20"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146.53333333333333</v>
      </c>
      <c r="P3035">
        <f t="shared" si="283"/>
        <v>191.13043478260869</v>
      </c>
      <c r="Q3035" s="6" t="str">
        <f t="shared" si="284"/>
        <v>theater</v>
      </c>
      <c r="R3035" t="str">
        <f t="shared" si="285"/>
        <v>spaces</v>
      </c>
      <c r="S3035" s="10">
        <f t="shared" si="286"/>
        <v>42600.110243055555</v>
      </c>
      <c r="T3035" s="10">
        <f t="shared" si="287"/>
        <v>42570.110243055555</v>
      </c>
    </row>
    <row r="3036" spans="1:20"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112.53599999999999</v>
      </c>
      <c r="P3036">
        <f t="shared" si="283"/>
        <v>89.314285714285717</v>
      </c>
      <c r="Q3036" s="6" t="str">
        <f t="shared" si="284"/>
        <v>theater</v>
      </c>
      <c r="R3036" t="str">
        <f t="shared" si="285"/>
        <v>spaces</v>
      </c>
      <c r="S3036" s="10">
        <f t="shared" si="286"/>
        <v>42675.165972222225</v>
      </c>
      <c r="T3036" s="10">
        <f t="shared" si="287"/>
        <v>42644.535358796296</v>
      </c>
    </row>
    <row r="3037" spans="1:20"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108.78684000000001</v>
      </c>
      <c r="P3037">
        <f t="shared" si="283"/>
        <v>88.588631921824103</v>
      </c>
      <c r="Q3037" s="6" t="str">
        <f t="shared" si="284"/>
        <v>theater</v>
      </c>
      <c r="R3037" t="str">
        <f t="shared" si="285"/>
        <v>spaces</v>
      </c>
      <c r="S3037" s="10">
        <f t="shared" si="286"/>
        <v>41398.560289351852</v>
      </c>
      <c r="T3037" s="10">
        <f t="shared" si="287"/>
        <v>41368.560289351852</v>
      </c>
    </row>
    <row r="3038" spans="1:20"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126.732</v>
      </c>
      <c r="P3038">
        <f t="shared" si="283"/>
        <v>96.300911854103347</v>
      </c>
      <c r="Q3038" s="6" t="str">
        <f t="shared" si="284"/>
        <v>theater</v>
      </c>
      <c r="R3038" t="str">
        <f t="shared" si="285"/>
        <v>spaces</v>
      </c>
      <c r="S3038" s="10">
        <f t="shared" si="286"/>
        <v>41502.499305555553</v>
      </c>
      <c r="T3038" s="10">
        <f t="shared" si="287"/>
        <v>41466.785231481481</v>
      </c>
    </row>
    <row r="3039" spans="1:20"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213.20000000000002</v>
      </c>
      <c r="P3039">
        <f t="shared" si="283"/>
        <v>33.3125</v>
      </c>
      <c r="Q3039" s="6" t="str">
        <f t="shared" si="284"/>
        <v>theater</v>
      </c>
      <c r="R3039" t="str">
        <f t="shared" si="285"/>
        <v>spaces</v>
      </c>
      <c r="S3039" s="10">
        <f t="shared" si="286"/>
        <v>40453.207638888889</v>
      </c>
      <c r="T3039" s="10">
        <f t="shared" si="287"/>
        <v>40378.893206018518</v>
      </c>
    </row>
    <row r="3040" spans="1:20"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100.49999999999999</v>
      </c>
      <c r="P3040">
        <f t="shared" si="283"/>
        <v>37.222222222222221</v>
      </c>
      <c r="Q3040" s="6" t="str">
        <f t="shared" si="284"/>
        <v>theater</v>
      </c>
      <c r="R3040" t="str">
        <f t="shared" si="285"/>
        <v>spaces</v>
      </c>
      <c r="S3040" s="10">
        <f t="shared" si="286"/>
        <v>42433.252280092594</v>
      </c>
      <c r="T3040" s="10">
        <f t="shared" si="287"/>
        <v>42373.252280092594</v>
      </c>
    </row>
    <row r="3041" spans="1:20"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108.71389999999998</v>
      </c>
      <c r="P3041">
        <f t="shared" si="283"/>
        <v>92.130423728813554</v>
      </c>
      <c r="Q3041" s="6" t="str">
        <f t="shared" si="284"/>
        <v>theater</v>
      </c>
      <c r="R3041" t="str">
        <f t="shared" si="285"/>
        <v>spaces</v>
      </c>
      <c r="S3041" s="10">
        <f t="shared" si="286"/>
        <v>41637.332638888889</v>
      </c>
      <c r="T3041" s="10">
        <f t="shared" si="287"/>
        <v>41610.794421296298</v>
      </c>
    </row>
    <row r="3042" spans="1:20"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107.5</v>
      </c>
      <c r="P3042">
        <f t="shared" si="283"/>
        <v>76.785714285714292</v>
      </c>
      <c r="Q3042" s="6" t="str">
        <f t="shared" si="284"/>
        <v>theater</v>
      </c>
      <c r="R3042" t="str">
        <f t="shared" si="285"/>
        <v>spaces</v>
      </c>
      <c r="S3042" s="10">
        <f t="shared" si="286"/>
        <v>42181.958333333328</v>
      </c>
      <c r="T3042" s="10">
        <f t="shared" si="287"/>
        <v>42177.791909722218</v>
      </c>
    </row>
    <row r="3043" spans="1:20"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110.48192771084338</v>
      </c>
      <c r="P3043">
        <f t="shared" si="283"/>
        <v>96.526315789473685</v>
      </c>
      <c r="Q3043" s="6" t="str">
        <f t="shared" si="284"/>
        <v>theater</v>
      </c>
      <c r="R3043" t="str">
        <f t="shared" si="285"/>
        <v>spaces</v>
      </c>
      <c r="S3043" s="10">
        <f t="shared" si="286"/>
        <v>42389.868611111116</v>
      </c>
      <c r="T3043" s="10">
        <f t="shared" si="287"/>
        <v>42359.868611111116</v>
      </c>
    </row>
    <row r="3044" spans="1:20"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f t="shared" si="283"/>
        <v>51.891891891891895</v>
      </c>
      <c r="Q3044" s="6" t="str">
        <f t="shared" si="284"/>
        <v>theater</v>
      </c>
      <c r="R3044" t="str">
        <f t="shared" si="285"/>
        <v>spaces</v>
      </c>
      <c r="S3044" s="10">
        <f t="shared" si="286"/>
        <v>42283.688043981485</v>
      </c>
      <c r="T3044" s="10">
        <f t="shared" si="287"/>
        <v>42253.688043981485</v>
      </c>
    </row>
    <row r="3045" spans="1:20"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110.00666666666667</v>
      </c>
      <c r="P3045">
        <f t="shared" si="283"/>
        <v>128.9140625</v>
      </c>
      <c r="Q3045" s="6" t="str">
        <f t="shared" si="284"/>
        <v>theater</v>
      </c>
      <c r="R3045" t="str">
        <f t="shared" si="285"/>
        <v>spaces</v>
      </c>
      <c r="S3045" s="10">
        <f t="shared" si="286"/>
        <v>42110.118055555555</v>
      </c>
      <c r="T3045" s="10">
        <f t="shared" si="287"/>
        <v>42083.070590277777</v>
      </c>
    </row>
    <row r="3046" spans="1:20"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109.34166666666667</v>
      </c>
      <c r="P3046">
        <f t="shared" si="283"/>
        <v>84.108974358974365</v>
      </c>
      <c r="Q3046" s="6" t="str">
        <f t="shared" si="284"/>
        <v>theater</v>
      </c>
      <c r="R3046" t="str">
        <f t="shared" si="285"/>
        <v>spaces</v>
      </c>
      <c r="S3046" s="10">
        <f t="shared" si="286"/>
        <v>42402.7268287037</v>
      </c>
      <c r="T3046" s="10">
        <f t="shared" si="287"/>
        <v>42387.7268287037</v>
      </c>
    </row>
    <row r="3047" spans="1:20"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132.70650000000001</v>
      </c>
      <c r="P3047">
        <f t="shared" si="283"/>
        <v>82.941562500000003</v>
      </c>
      <c r="Q3047" s="6" t="str">
        <f t="shared" si="284"/>
        <v>theater</v>
      </c>
      <c r="R3047" t="str">
        <f t="shared" si="285"/>
        <v>spaces</v>
      </c>
      <c r="S3047" s="10">
        <f t="shared" si="286"/>
        <v>41873.155729166669</v>
      </c>
      <c r="T3047" s="10">
        <f t="shared" si="287"/>
        <v>41843.155729166669</v>
      </c>
    </row>
    <row r="3048" spans="1:20"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190.84810126582278</v>
      </c>
      <c r="P3048">
        <f t="shared" si="283"/>
        <v>259.94827586206895</v>
      </c>
      <c r="Q3048" s="6" t="str">
        <f t="shared" si="284"/>
        <v>theater</v>
      </c>
      <c r="R3048" t="str">
        <f t="shared" si="285"/>
        <v>spaces</v>
      </c>
      <c r="S3048" s="10">
        <f t="shared" si="286"/>
        <v>41892.202777777777</v>
      </c>
      <c r="T3048" s="10">
        <f t="shared" si="287"/>
        <v>41862.803078703706</v>
      </c>
    </row>
    <row r="3049" spans="1:20"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f t="shared" si="283"/>
        <v>37.25</v>
      </c>
      <c r="Q3049" s="6" t="str">
        <f t="shared" si="284"/>
        <v>theater</v>
      </c>
      <c r="R3049" t="str">
        <f t="shared" si="285"/>
        <v>spaces</v>
      </c>
      <c r="S3049" s="10">
        <f t="shared" si="286"/>
        <v>42487.552777777775</v>
      </c>
      <c r="T3049" s="10">
        <f t="shared" si="287"/>
        <v>42443.989050925928</v>
      </c>
    </row>
    <row r="3050" spans="1:20"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166.4</v>
      </c>
      <c r="P3050">
        <f t="shared" si="283"/>
        <v>177.02127659574469</v>
      </c>
      <c r="Q3050" s="6" t="str">
        <f t="shared" si="284"/>
        <v>theater</v>
      </c>
      <c r="R3050" t="str">
        <f t="shared" si="285"/>
        <v>spaces</v>
      </c>
      <c r="S3050" s="10">
        <f t="shared" si="286"/>
        <v>42004.890277777777</v>
      </c>
      <c r="T3050" s="10">
        <f t="shared" si="287"/>
        <v>41975.901180555549</v>
      </c>
    </row>
    <row r="3051" spans="1:20"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106.66666666666667</v>
      </c>
      <c r="P3051">
        <f t="shared" si="283"/>
        <v>74.074074074074076</v>
      </c>
      <c r="Q3051" s="6" t="str">
        <f t="shared" si="284"/>
        <v>theater</v>
      </c>
      <c r="R3051" t="str">
        <f t="shared" si="285"/>
        <v>spaces</v>
      </c>
      <c r="S3051" s="10">
        <f t="shared" si="286"/>
        <v>42169.014525462961</v>
      </c>
      <c r="T3051" s="10">
        <f t="shared" si="287"/>
        <v>42139.014525462961</v>
      </c>
    </row>
    <row r="3052" spans="1:20"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f t="shared" si="283"/>
        <v>70.666666666666671</v>
      </c>
      <c r="Q3052" s="6" t="str">
        <f t="shared" si="284"/>
        <v>theater</v>
      </c>
      <c r="R3052" t="str">
        <f t="shared" si="285"/>
        <v>spaces</v>
      </c>
      <c r="S3052" s="10">
        <f t="shared" si="286"/>
        <v>42495.16851851852</v>
      </c>
      <c r="T3052" s="10">
        <f t="shared" si="287"/>
        <v>42465.16851851852</v>
      </c>
    </row>
    <row r="3053" spans="1:20"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23.62857142857143</v>
      </c>
      <c r="P3053">
        <f t="shared" si="283"/>
        <v>23.62857142857143</v>
      </c>
      <c r="Q3053" s="6" t="str">
        <f t="shared" si="284"/>
        <v>theater</v>
      </c>
      <c r="R3053" t="str">
        <f t="shared" si="285"/>
        <v>spaces</v>
      </c>
      <c r="S3053" s="10">
        <f t="shared" si="286"/>
        <v>42774.416030092587</v>
      </c>
      <c r="T3053" s="10">
        <f t="shared" si="287"/>
        <v>42744.416030092587</v>
      </c>
    </row>
    <row r="3054" spans="1:20"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0.15</v>
      </c>
      <c r="P3054">
        <f t="shared" si="283"/>
        <v>37.5</v>
      </c>
      <c r="Q3054" s="6" t="str">
        <f t="shared" si="284"/>
        <v>theater</v>
      </c>
      <c r="R3054" t="str">
        <f t="shared" si="285"/>
        <v>spaces</v>
      </c>
      <c r="S3054" s="10">
        <f t="shared" si="286"/>
        <v>42152.665972222225</v>
      </c>
      <c r="T3054" s="10">
        <f t="shared" si="287"/>
        <v>42122.670069444444</v>
      </c>
    </row>
    <row r="3055" spans="1:20"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0.4</v>
      </c>
      <c r="P3055">
        <f t="shared" si="283"/>
        <v>13.333333333333334</v>
      </c>
      <c r="Q3055" s="6" t="str">
        <f t="shared" si="284"/>
        <v>theater</v>
      </c>
      <c r="R3055" t="str">
        <f t="shared" si="285"/>
        <v>spaces</v>
      </c>
      <c r="S3055" s="10">
        <f t="shared" si="286"/>
        <v>41914.165972222225</v>
      </c>
      <c r="T3055" s="10">
        <f t="shared" si="287"/>
        <v>41862.761724537035</v>
      </c>
    </row>
    <row r="3056" spans="1:20"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t="e">
        <f t="shared" si="283"/>
        <v>#DIV/0!</v>
      </c>
      <c r="Q3056" s="6" t="str">
        <f t="shared" si="284"/>
        <v>theater</v>
      </c>
      <c r="R3056" t="str">
        <f t="shared" si="285"/>
        <v>spaces</v>
      </c>
      <c r="S3056" s="10">
        <f t="shared" si="286"/>
        <v>42065.044444444444</v>
      </c>
      <c r="T3056" s="10">
        <f t="shared" si="287"/>
        <v>42027.832800925928</v>
      </c>
    </row>
    <row r="3057" spans="1:20"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5.0000000000000001E-3</v>
      </c>
      <c r="P3057">
        <f t="shared" si="283"/>
        <v>1</v>
      </c>
      <c r="Q3057" s="6" t="str">
        <f t="shared" si="284"/>
        <v>theater</v>
      </c>
      <c r="R3057" t="str">
        <f t="shared" si="285"/>
        <v>spaces</v>
      </c>
      <c r="S3057" s="10">
        <f t="shared" si="286"/>
        <v>42013.95821759259</v>
      </c>
      <c r="T3057" s="10">
        <f t="shared" si="287"/>
        <v>41953.95821759259</v>
      </c>
    </row>
    <row r="3058" spans="1:20"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t="e">
        <f t="shared" si="283"/>
        <v>#DIV/0!</v>
      </c>
      <c r="Q3058" s="6" t="str">
        <f t="shared" si="284"/>
        <v>theater</v>
      </c>
      <c r="R3058" t="str">
        <f t="shared" si="285"/>
        <v>spaces</v>
      </c>
      <c r="S3058" s="10">
        <f t="shared" si="286"/>
        <v>41911.636388888888</v>
      </c>
      <c r="T3058" s="10">
        <f t="shared" si="287"/>
        <v>41851.636388888888</v>
      </c>
    </row>
    <row r="3059" spans="1:20"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t="e">
        <f t="shared" si="283"/>
        <v>#DIV/0!</v>
      </c>
      <c r="Q3059" s="6" t="str">
        <f t="shared" si="284"/>
        <v>theater</v>
      </c>
      <c r="R3059" t="str">
        <f t="shared" si="285"/>
        <v>spaces</v>
      </c>
      <c r="S3059" s="10">
        <f t="shared" si="286"/>
        <v>42463.608923611115</v>
      </c>
      <c r="T3059" s="10">
        <f t="shared" si="287"/>
        <v>42433.650590277779</v>
      </c>
    </row>
    <row r="3060" spans="1:20"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1.6666666666666666E-2</v>
      </c>
      <c r="P3060">
        <f t="shared" si="283"/>
        <v>1</v>
      </c>
      <c r="Q3060" s="6" t="str">
        <f t="shared" si="284"/>
        <v>theater</v>
      </c>
      <c r="R3060" t="str">
        <f t="shared" si="285"/>
        <v>spaces</v>
      </c>
      <c r="S3060" s="10">
        <f t="shared" si="286"/>
        <v>42510.374305555553</v>
      </c>
      <c r="T3060" s="10">
        <f t="shared" si="287"/>
        <v>42460.374305555553</v>
      </c>
    </row>
    <row r="3061" spans="1:20"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3.0066666666666664</v>
      </c>
      <c r="P3061">
        <f t="shared" si="283"/>
        <v>41</v>
      </c>
      <c r="Q3061" s="6" t="str">
        <f t="shared" si="284"/>
        <v>theater</v>
      </c>
      <c r="R3061" t="str">
        <f t="shared" si="285"/>
        <v>spaces</v>
      </c>
      <c r="S3061" s="10">
        <f t="shared" si="286"/>
        <v>41859.935717592591</v>
      </c>
      <c r="T3061" s="10">
        <f t="shared" si="287"/>
        <v>41829.935717592591</v>
      </c>
    </row>
    <row r="3062" spans="1:20"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0.15227272727272728</v>
      </c>
      <c r="P3062">
        <f t="shared" si="283"/>
        <v>55.833333333333336</v>
      </c>
      <c r="Q3062" s="6" t="str">
        <f t="shared" si="284"/>
        <v>theater</v>
      </c>
      <c r="R3062" t="str">
        <f t="shared" si="285"/>
        <v>spaces</v>
      </c>
      <c r="S3062" s="10">
        <f t="shared" si="286"/>
        <v>42275.274699074071</v>
      </c>
      <c r="T3062" s="10">
        <f t="shared" si="287"/>
        <v>42245.274699074071</v>
      </c>
    </row>
    <row r="3063" spans="1: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t="e">
        <f t="shared" si="283"/>
        <v>#DIV/0!</v>
      </c>
      <c r="Q3063" s="6" t="str">
        <f t="shared" si="284"/>
        <v>theater</v>
      </c>
      <c r="R3063" t="str">
        <f t="shared" si="285"/>
        <v>spaces</v>
      </c>
      <c r="S3063" s="10">
        <f t="shared" si="286"/>
        <v>41864.784120370372</v>
      </c>
      <c r="T3063" s="10">
        <f t="shared" si="287"/>
        <v>41834.784120370372</v>
      </c>
    </row>
    <row r="3064" spans="1:20"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66.84</v>
      </c>
      <c r="P3064">
        <f t="shared" si="283"/>
        <v>99.761194029850742</v>
      </c>
      <c r="Q3064" s="6" t="str">
        <f t="shared" si="284"/>
        <v>theater</v>
      </c>
      <c r="R3064" t="str">
        <f t="shared" si="285"/>
        <v>spaces</v>
      </c>
      <c r="S3064" s="10">
        <f t="shared" si="286"/>
        <v>42277.75</v>
      </c>
      <c r="T3064" s="10">
        <f t="shared" si="287"/>
        <v>42248.535787037035</v>
      </c>
    </row>
    <row r="3065" spans="1:20"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19.566666666666666</v>
      </c>
      <c r="P3065">
        <f t="shared" si="283"/>
        <v>25.521739130434781</v>
      </c>
      <c r="Q3065" s="6" t="str">
        <f t="shared" si="284"/>
        <v>theater</v>
      </c>
      <c r="R3065" t="str">
        <f t="shared" si="285"/>
        <v>spaces</v>
      </c>
      <c r="S3065" s="10">
        <f t="shared" si="286"/>
        <v>42665.922893518517</v>
      </c>
      <c r="T3065" s="10">
        <f t="shared" si="287"/>
        <v>42630.922893518517</v>
      </c>
    </row>
    <row r="3066" spans="1:20"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11.294666666666666</v>
      </c>
      <c r="P3066">
        <f t="shared" si="283"/>
        <v>117.65277777777777</v>
      </c>
      <c r="Q3066" s="6" t="str">
        <f t="shared" si="284"/>
        <v>theater</v>
      </c>
      <c r="R3066" t="str">
        <f t="shared" si="285"/>
        <v>spaces</v>
      </c>
      <c r="S3066" s="10">
        <f t="shared" si="286"/>
        <v>42330.290972222225</v>
      </c>
      <c r="T3066" s="10">
        <f t="shared" si="287"/>
        <v>42299.130162037036</v>
      </c>
    </row>
    <row r="3067" spans="1:20"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0.04</v>
      </c>
      <c r="P3067">
        <f t="shared" si="283"/>
        <v>5</v>
      </c>
      <c r="Q3067" s="6" t="str">
        <f t="shared" si="284"/>
        <v>theater</v>
      </c>
      <c r="R3067" t="str">
        <f t="shared" si="285"/>
        <v>spaces</v>
      </c>
      <c r="S3067" s="10">
        <f t="shared" si="286"/>
        <v>41850.055231481485</v>
      </c>
      <c r="T3067" s="10">
        <f t="shared" si="287"/>
        <v>41825.055231481485</v>
      </c>
    </row>
    <row r="3068" spans="1:20"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11.985714285714286</v>
      </c>
      <c r="P3068">
        <f t="shared" si="283"/>
        <v>2796.6666666666665</v>
      </c>
      <c r="Q3068" s="6" t="str">
        <f t="shared" si="284"/>
        <v>theater</v>
      </c>
      <c r="R3068" t="str">
        <f t="shared" si="285"/>
        <v>spaces</v>
      </c>
      <c r="S3068" s="10">
        <f t="shared" si="286"/>
        <v>42561.228437500002</v>
      </c>
      <c r="T3068" s="10">
        <f t="shared" si="287"/>
        <v>42531.228437500002</v>
      </c>
    </row>
    <row r="3069" spans="1:20"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2.5</v>
      </c>
      <c r="P3069">
        <f t="shared" si="283"/>
        <v>200</v>
      </c>
      <c r="Q3069" s="6" t="str">
        <f t="shared" si="284"/>
        <v>theater</v>
      </c>
      <c r="R3069" t="str">
        <f t="shared" si="285"/>
        <v>spaces</v>
      </c>
      <c r="S3069" s="10">
        <f t="shared" si="286"/>
        <v>42256.938414351855</v>
      </c>
      <c r="T3069" s="10">
        <f t="shared" si="287"/>
        <v>42226.938414351855</v>
      </c>
    </row>
    <row r="3070" spans="1:20"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6.9999999999999993E-2</v>
      </c>
      <c r="P3070">
        <f t="shared" si="283"/>
        <v>87.5</v>
      </c>
      <c r="Q3070" s="6" t="str">
        <f t="shared" si="284"/>
        <v>theater</v>
      </c>
      <c r="R3070" t="str">
        <f t="shared" si="285"/>
        <v>spaces</v>
      </c>
      <c r="S3070" s="10">
        <f t="shared" si="286"/>
        <v>42293.691574074073</v>
      </c>
      <c r="T3070" s="10">
        <f t="shared" si="287"/>
        <v>42263.691574074073</v>
      </c>
    </row>
    <row r="3071" spans="1:20"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14.099999999999998</v>
      </c>
      <c r="P3071">
        <f t="shared" si="283"/>
        <v>20.142857142857142</v>
      </c>
      <c r="Q3071" s="6" t="str">
        <f t="shared" si="284"/>
        <v>theater</v>
      </c>
      <c r="R3071" t="str">
        <f t="shared" si="285"/>
        <v>spaces</v>
      </c>
      <c r="S3071" s="10">
        <f t="shared" si="286"/>
        <v>41987.833726851852</v>
      </c>
      <c r="T3071" s="10">
        <f t="shared" si="287"/>
        <v>41957.833726851852</v>
      </c>
    </row>
    <row r="3072" spans="1:20" ht="30"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3.34</v>
      </c>
      <c r="P3072">
        <f t="shared" si="283"/>
        <v>20.875</v>
      </c>
      <c r="Q3072" s="6" t="str">
        <f t="shared" si="284"/>
        <v>theater</v>
      </c>
      <c r="R3072" t="str">
        <f t="shared" si="285"/>
        <v>spaces</v>
      </c>
      <c r="S3072" s="10">
        <f t="shared" si="286"/>
        <v>42711.733437499999</v>
      </c>
      <c r="T3072" s="10">
        <f t="shared" si="287"/>
        <v>42690.733437499999</v>
      </c>
    </row>
    <row r="3073" spans="1:20"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59.774999999999999</v>
      </c>
      <c r="P3073">
        <f t="shared" si="283"/>
        <v>61.307692307692307</v>
      </c>
      <c r="Q3073" s="6" t="str">
        <f t="shared" si="284"/>
        <v>theater</v>
      </c>
      <c r="R3073" t="str">
        <f t="shared" si="285"/>
        <v>spaces</v>
      </c>
      <c r="S3073" s="10">
        <f t="shared" si="286"/>
        <v>42115.249305555553</v>
      </c>
      <c r="T3073" s="10">
        <f t="shared" si="287"/>
        <v>42097.732418981483</v>
      </c>
    </row>
    <row r="3074" spans="1:20"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2"/>
        <v>1.6666666666666666E-2</v>
      </c>
      <c r="P3074">
        <f t="shared" si="283"/>
        <v>1</v>
      </c>
      <c r="Q3074" s="6" t="str">
        <f t="shared" si="284"/>
        <v>theater</v>
      </c>
      <c r="R3074" t="str">
        <f t="shared" si="285"/>
        <v>spaces</v>
      </c>
      <c r="S3074" s="10">
        <f t="shared" si="286"/>
        <v>42673.073611111111</v>
      </c>
      <c r="T3074" s="10">
        <f t="shared" si="287"/>
        <v>42658.690532407403</v>
      </c>
    </row>
    <row r="3075" spans="1:20"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8">E3075/D3075 * 100</f>
        <v>2.3035714285714284E-2</v>
      </c>
      <c r="P3075">
        <f t="shared" ref="P3075:P3138" si="289">E3075/L3075</f>
        <v>92.142857142857139</v>
      </c>
      <c r="Q3075" s="6" t="str">
        <f t="shared" ref="Q3075:Q3138" si="290">LEFT(N3075, SEARCH("/",N3075,1) - 1)</f>
        <v>theater</v>
      </c>
      <c r="R3075" t="str">
        <f t="shared" ref="R3075:R3138" si="291">RIGHT(N3075, LEN(N3075) - SEARCH("/",N3075,1) )</f>
        <v>spaces</v>
      </c>
      <c r="S3075" s="10">
        <f t="shared" ref="S3075:S3138" si="292">(((I3075/60)/60)/24) + DATE(1970,1,1)</f>
        <v>42169.804861111115</v>
      </c>
      <c r="T3075" s="10">
        <f t="shared" ref="T3075:T3138" si="293">(((J3075/60)/60)/24) + DATE(1970,1,1)</f>
        <v>42111.684027777781</v>
      </c>
    </row>
    <row r="3076" spans="1:20"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8.8000000000000009E-2</v>
      </c>
      <c r="P3076">
        <f t="shared" si="289"/>
        <v>7.333333333333333</v>
      </c>
      <c r="Q3076" s="6" t="str">
        <f t="shared" si="290"/>
        <v>theater</v>
      </c>
      <c r="R3076" t="str">
        <f t="shared" si="291"/>
        <v>spaces</v>
      </c>
      <c r="S3076" s="10">
        <f t="shared" si="292"/>
        <v>42439.571284722217</v>
      </c>
      <c r="T3076" s="10">
        <f t="shared" si="293"/>
        <v>42409.571284722217</v>
      </c>
    </row>
    <row r="3077" spans="1:20"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8.64</v>
      </c>
      <c r="P3077">
        <f t="shared" si="289"/>
        <v>64.8</v>
      </c>
      <c r="Q3077" s="6" t="str">
        <f t="shared" si="290"/>
        <v>theater</v>
      </c>
      <c r="R3077" t="str">
        <f t="shared" si="291"/>
        <v>spaces</v>
      </c>
      <c r="S3077" s="10">
        <f t="shared" si="292"/>
        <v>42601.102314814809</v>
      </c>
      <c r="T3077" s="10">
        <f t="shared" si="293"/>
        <v>42551.102314814809</v>
      </c>
    </row>
    <row r="3078" spans="1:20"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15.06</v>
      </c>
      <c r="P3078">
        <f t="shared" si="289"/>
        <v>30.12</v>
      </c>
      <c r="Q3078" s="6" t="str">
        <f t="shared" si="290"/>
        <v>theater</v>
      </c>
      <c r="R3078" t="str">
        <f t="shared" si="291"/>
        <v>spaces</v>
      </c>
      <c r="S3078" s="10">
        <f t="shared" si="292"/>
        <v>42286.651886574073</v>
      </c>
      <c r="T3078" s="10">
        <f t="shared" si="293"/>
        <v>42226.651886574073</v>
      </c>
    </row>
    <row r="3079" spans="1:20"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0.47727272727272729</v>
      </c>
      <c r="P3079">
        <f t="shared" si="289"/>
        <v>52.5</v>
      </c>
      <c r="Q3079" s="6" t="str">
        <f t="shared" si="290"/>
        <v>theater</v>
      </c>
      <c r="R3079" t="str">
        <f t="shared" si="291"/>
        <v>spaces</v>
      </c>
      <c r="S3079" s="10">
        <f t="shared" si="292"/>
        <v>42796.956921296296</v>
      </c>
      <c r="T3079" s="10">
        <f t="shared" si="293"/>
        <v>42766.956921296296</v>
      </c>
    </row>
    <row r="3080" spans="1:20"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0.11833333333333333</v>
      </c>
      <c r="P3080">
        <f t="shared" si="289"/>
        <v>23.666666666666668</v>
      </c>
      <c r="Q3080" s="6" t="str">
        <f t="shared" si="290"/>
        <v>theater</v>
      </c>
      <c r="R3080" t="str">
        <f t="shared" si="291"/>
        <v>spaces</v>
      </c>
      <c r="S3080" s="10">
        <f t="shared" si="292"/>
        <v>42061.138831018514</v>
      </c>
      <c r="T3080" s="10">
        <f t="shared" si="293"/>
        <v>42031.138831018514</v>
      </c>
    </row>
    <row r="3081" spans="1:20"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0.8417399858735245</v>
      </c>
      <c r="P3081">
        <f t="shared" si="289"/>
        <v>415.77777777777777</v>
      </c>
      <c r="Q3081" s="6" t="str">
        <f t="shared" si="290"/>
        <v>theater</v>
      </c>
      <c r="R3081" t="str">
        <f t="shared" si="291"/>
        <v>spaces</v>
      </c>
      <c r="S3081" s="10">
        <f t="shared" si="292"/>
        <v>42085.671701388885</v>
      </c>
      <c r="T3081" s="10">
        <f t="shared" si="293"/>
        <v>42055.713368055556</v>
      </c>
    </row>
    <row r="3082" spans="1:20"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1.8799999999999997E-2</v>
      </c>
      <c r="P3082">
        <f t="shared" si="289"/>
        <v>53.714285714285715</v>
      </c>
      <c r="Q3082" s="6" t="str">
        <f t="shared" si="290"/>
        <v>theater</v>
      </c>
      <c r="R3082" t="str">
        <f t="shared" si="291"/>
        <v>spaces</v>
      </c>
      <c r="S3082" s="10">
        <f t="shared" si="292"/>
        <v>42000.0699537037</v>
      </c>
      <c r="T3082" s="10">
        <f t="shared" si="293"/>
        <v>41940.028287037036</v>
      </c>
    </row>
    <row r="3083" spans="1:20"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0.21029999999999999</v>
      </c>
      <c r="P3083">
        <f t="shared" si="289"/>
        <v>420.6</v>
      </c>
      <c r="Q3083" s="6" t="str">
        <f t="shared" si="290"/>
        <v>theater</v>
      </c>
      <c r="R3083" t="str">
        <f t="shared" si="291"/>
        <v>spaces</v>
      </c>
      <c r="S3083" s="10">
        <f t="shared" si="292"/>
        <v>42267.181608796294</v>
      </c>
      <c r="T3083" s="10">
        <f t="shared" si="293"/>
        <v>42237.181608796294</v>
      </c>
    </row>
    <row r="3084" spans="1:20"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t="e">
        <f t="shared" si="289"/>
        <v>#DIV/0!</v>
      </c>
      <c r="Q3084" s="6" t="str">
        <f t="shared" si="290"/>
        <v>theater</v>
      </c>
      <c r="R3084" t="str">
        <f t="shared" si="291"/>
        <v>spaces</v>
      </c>
      <c r="S3084" s="10">
        <f t="shared" si="292"/>
        <v>42323.96465277778</v>
      </c>
      <c r="T3084" s="10">
        <f t="shared" si="293"/>
        <v>42293.922986111109</v>
      </c>
    </row>
    <row r="3085" spans="1:20"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0.27999999999999997</v>
      </c>
      <c r="P3085">
        <f t="shared" si="289"/>
        <v>18.666666666666668</v>
      </c>
      <c r="Q3085" s="6" t="str">
        <f t="shared" si="290"/>
        <v>theater</v>
      </c>
      <c r="R3085" t="str">
        <f t="shared" si="291"/>
        <v>spaces</v>
      </c>
      <c r="S3085" s="10">
        <f t="shared" si="292"/>
        <v>41883.208333333336</v>
      </c>
      <c r="T3085" s="10">
        <f t="shared" si="293"/>
        <v>41853.563402777778</v>
      </c>
    </row>
    <row r="3086" spans="1:20"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11.57920670115792</v>
      </c>
      <c r="P3086">
        <f t="shared" si="289"/>
        <v>78.333333333333329</v>
      </c>
      <c r="Q3086" s="6" t="str">
        <f t="shared" si="290"/>
        <v>theater</v>
      </c>
      <c r="R3086" t="str">
        <f t="shared" si="291"/>
        <v>spaces</v>
      </c>
      <c r="S3086" s="10">
        <f t="shared" si="292"/>
        <v>42129.783333333333</v>
      </c>
      <c r="T3086" s="10">
        <f t="shared" si="293"/>
        <v>42100.723738425921</v>
      </c>
    </row>
    <row r="3087" spans="1:20"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2.44</v>
      </c>
      <c r="P3087">
        <f t="shared" si="289"/>
        <v>67.777777777777771</v>
      </c>
      <c r="Q3087" s="6" t="str">
        <f t="shared" si="290"/>
        <v>theater</v>
      </c>
      <c r="R3087" t="str">
        <f t="shared" si="291"/>
        <v>spaces</v>
      </c>
      <c r="S3087" s="10">
        <f t="shared" si="292"/>
        <v>42276.883784722217</v>
      </c>
      <c r="T3087" s="10">
        <f t="shared" si="293"/>
        <v>42246.883784722217</v>
      </c>
    </row>
    <row r="3088" spans="1:20"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0.25</v>
      </c>
      <c r="P3088">
        <f t="shared" si="289"/>
        <v>16.666666666666668</v>
      </c>
      <c r="Q3088" s="6" t="str">
        <f t="shared" si="290"/>
        <v>theater</v>
      </c>
      <c r="R3088" t="str">
        <f t="shared" si="291"/>
        <v>spaces</v>
      </c>
      <c r="S3088" s="10">
        <f t="shared" si="292"/>
        <v>42233.67082175926</v>
      </c>
      <c r="T3088" s="10">
        <f t="shared" si="293"/>
        <v>42173.67082175926</v>
      </c>
    </row>
    <row r="3089" spans="1:20"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0.625</v>
      </c>
      <c r="P3089">
        <f t="shared" si="289"/>
        <v>62.5</v>
      </c>
      <c r="Q3089" s="6" t="str">
        <f t="shared" si="290"/>
        <v>theater</v>
      </c>
      <c r="R3089" t="str">
        <f t="shared" si="291"/>
        <v>spaces</v>
      </c>
      <c r="S3089" s="10">
        <f t="shared" si="292"/>
        <v>42725.192013888889</v>
      </c>
      <c r="T3089" s="10">
        <f t="shared" si="293"/>
        <v>42665.150347222225</v>
      </c>
    </row>
    <row r="3090" spans="1:20"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0.19384615384615383</v>
      </c>
      <c r="P3090">
        <f t="shared" si="289"/>
        <v>42</v>
      </c>
      <c r="Q3090" s="6" t="str">
        <f t="shared" si="290"/>
        <v>theater</v>
      </c>
      <c r="R3090" t="str">
        <f t="shared" si="291"/>
        <v>spaces</v>
      </c>
      <c r="S3090" s="10">
        <f t="shared" si="292"/>
        <v>42012.570138888885</v>
      </c>
      <c r="T3090" s="10">
        <f t="shared" si="293"/>
        <v>41981.57230324074</v>
      </c>
    </row>
    <row r="3091" spans="1:20"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23.416</v>
      </c>
      <c r="P3091">
        <f t="shared" si="289"/>
        <v>130.0888888888889</v>
      </c>
      <c r="Q3091" s="6" t="str">
        <f t="shared" si="290"/>
        <v>theater</v>
      </c>
      <c r="R3091" t="str">
        <f t="shared" si="291"/>
        <v>spaces</v>
      </c>
      <c r="S3091" s="10">
        <f t="shared" si="292"/>
        <v>42560.082638888889</v>
      </c>
      <c r="T3091" s="10">
        <f t="shared" si="293"/>
        <v>42528.542627314819</v>
      </c>
    </row>
    <row r="3092" spans="1:20"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5.0808888888888886</v>
      </c>
      <c r="P3092">
        <f t="shared" si="289"/>
        <v>1270.2222222222222</v>
      </c>
      <c r="Q3092" s="6" t="str">
        <f t="shared" si="290"/>
        <v>theater</v>
      </c>
      <c r="R3092" t="str">
        <f t="shared" si="291"/>
        <v>spaces</v>
      </c>
      <c r="S3092" s="10">
        <f t="shared" si="292"/>
        <v>42125.777141203704</v>
      </c>
      <c r="T3092" s="10">
        <f t="shared" si="293"/>
        <v>42065.818807870368</v>
      </c>
    </row>
    <row r="3093" spans="1:20"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15.920000000000002</v>
      </c>
      <c r="P3093">
        <f t="shared" si="289"/>
        <v>88.444444444444443</v>
      </c>
      <c r="Q3093" s="6" t="str">
        <f t="shared" si="290"/>
        <v>theater</v>
      </c>
      <c r="R3093" t="str">
        <f t="shared" si="291"/>
        <v>spaces</v>
      </c>
      <c r="S3093" s="10">
        <f t="shared" si="292"/>
        <v>42596.948414351849</v>
      </c>
      <c r="T3093" s="10">
        <f t="shared" si="293"/>
        <v>42566.948414351849</v>
      </c>
    </row>
    <row r="3094" spans="1:20"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1.1831900000000002</v>
      </c>
      <c r="P3094">
        <f t="shared" si="289"/>
        <v>56.342380952380957</v>
      </c>
      <c r="Q3094" s="6" t="str">
        <f t="shared" si="290"/>
        <v>theater</v>
      </c>
      <c r="R3094" t="str">
        <f t="shared" si="291"/>
        <v>spaces</v>
      </c>
      <c r="S3094" s="10">
        <f t="shared" si="292"/>
        <v>42292.916666666672</v>
      </c>
      <c r="T3094" s="10">
        <f t="shared" si="293"/>
        <v>42255.619351851856</v>
      </c>
    </row>
    <row r="3095" spans="1:20"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22.75</v>
      </c>
      <c r="P3095">
        <f t="shared" si="289"/>
        <v>53.529411764705884</v>
      </c>
      <c r="Q3095" s="6" t="str">
        <f t="shared" si="290"/>
        <v>theater</v>
      </c>
      <c r="R3095" t="str">
        <f t="shared" si="291"/>
        <v>spaces</v>
      </c>
      <c r="S3095" s="10">
        <f t="shared" si="292"/>
        <v>41791.165972222225</v>
      </c>
      <c r="T3095" s="10">
        <f t="shared" si="293"/>
        <v>41760.909039351849</v>
      </c>
    </row>
    <row r="3096" spans="1:20"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2.5000000000000001E-2</v>
      </c>
      <c r="P3096">
        <f t="shared" si="289"/>
        <v>25</v>
      </c>
      <c r="Q3096" s="6" t="str">
        <f t="shared" si="290"/>
        <v>theater</v>
      </c>
      <c r="R3096" t="str">
        <f t="shared" si="291"/>
        <v>spaces</v>
      </c>
      <c r="S3096" s="10">
        <f t="shared" si="292"/>
        <v>42267.795787037037</v>
      </c>
      <c r="T3096" s="10">
        <f t="shared" si="293"/>
        <v>42207.795787037037</v>
      </c>
    </row>
    <row r="3097" spans="1:20"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0.33512064343163539</v>
      </c>
      <c r="P3097">
        <f t="shared" si="289"/>
        <v>50</v>
      </c>
      <c r="Q3097" s="6" t="str">
        <f t="shared" si="290"/>
        <v>theater</v>
      </c>
      <c r="R3097" t="str">
        <f t="shared" si="291"/>
        <v>spaces</v>
      </c>
      <c r="S3097" s="10">
        <f t="shared" si="292"/>
        <v>42583.025231481486</v>
      </c>
      <c r="T3097" s="10">
        <f t="shared" si="293"/>
        <v>42523.025231481486</v>
      </c>
    </row>
    <row r="3098" spans="1:20"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3.9750000000000001</v>
      </c>
      <c r="P3098">
        <f t="shared" si="289"/>
        <v>56.785714285714285</v>
      </c>
      <c r="Q3098" s="6" t="str">
        <f t="shared" si="290"/>
        <v>theater</v>
      </c>
      <c r="R3098" t="str">
        <f t="shared" si="291"/>
        <v>spaces</v>
      </c>
      <c r="S3098" s="10">
        <f t="shared" si="292"/>
        <v>42144.825532407413</v>
      </c>
      <c r="T3098" s="10">
        <f t="shared" si="293"/>
        <v>42114.825532407413</v>
      </c>
    </row>
    <row r="3099" spans="1:20"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17.150000000000002</v>
      </c>
      <c r="P3099">
        <f t="shared" si="289"/>
        <v>40.833333333333336</v>
      </c>
      <c r="Q3099" s="6" t="str">
        <f t="shared" si="290"/>
        <v>theater</v>
      </c>
      <c r="R3099" t="str">
        <f t="shared" si="291"/>
        <v>spaces</v>
      </c>
      <c r="S3099" s="10">
        <f t="shared" si="292"/>
        <v>42650.583333333328</v>
      </c>
      <c r="T3099" s="10">
        <f t="shared" si="293"/>
        <v>42629.503483796296</v>
      </c>
    </row>
    <row r="3100" spans="1:20"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3.6080041046690612</v>
      </c>
      <c r="P3100">
        <f t="shared" si="289"/>
        <v>65.111111111111114</v>
      </c>
      <c r="Q3100" s="6" t="str">
        <f t="shared" si="290"/>
        <v>theater</v>
      </c>
      <c r="R3100" t="str">
        <f t="shared" si="291"/>
        <v>spaces</v>
      </c>
      <c r="S3100" s="10">
        <f t="shared" si="292"/>
        <v>42408.01180555555</v>
      </c>
      <c r="T3100" s="10">
        <f t="shared" si="293"/>
        <v>42359.792233796295</v>
      </c>
    </row>
    <row r="3101" spans="1:20"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13.900000000000002</v>
      </c>
      <c r="P3101">
        <f t="shared" si="289"/>
        <v>55.6</v>
      </c>
      <c r="Q3101" s="6" t="str">
        <f t="shared" si="290"/>
        <v>theater</v>
      </c>
      <c r="R3101" t="str">
        <f t="shared" si="291"/>
        <v>spaces</v>
      </c>
      <c r="S3101" s="10">
        <f t="shared" si="292"/>
        <v>42412.189710648148</v>
      </c>
      <c r="T3101" s="10">
        <f t="shared" si="293"/>
        <v>42382.189710648148</v>
      </c>
    </row>
    <row r="3102" spans="1:20"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15.225</v>
      </c>
      <c r="P3102">
        <f t="shared" si="289"/>
        <v>140.53846153846155</v>
      </c>
      <c r="Q3102" s="6" t="str">
        <f t="shared" si="290"/>
        <v>theater</v>
      </c>
      <c r="R3102" t="str">
        <f t="shared" si="291"/>
        <v>spaces</v>
      </c>
      <c r="S3102" s="10">
        <f t="shared" si="292"/>
        <v>41932.622395833336</v>
      </c>
      <c r="T3102" s="10">
        <f t="shared" si="293"/>
        <v>41902.622395833336</v>
      </c>
    </row>
    <row r="3103" spans="1:20"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f t="shared" si="289"/>
        <v>25</v>
      </c>
      <c r="Q3103" s="6" t="str">
        <f t="shared" si="290"/>
        <v>theater</v>
      </c>
      <c r="R3103" t="str">
        <f t="shared" si="291"/>
        <v>spaces</v>
      </c>
      <c r="S3103" s="10">
        <f t="shared" si="292"/>
        <v>42201.330555555556</v>
      </c>
      <c r="T3103" s="10">
        <f t="shared" si="293"/>
        <v>42171.383530092593</v>
      </c>
    </row>
    <row r="3104" spans="1:20"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39.112499999999997</v>
      </c>
      <c r="P3104">
        <f t="shared" si="289"/>
        <v>69.533333333333331</v>
      </c>
      <c r="Q3104" s="6" t="str">
        <f t="shared" si="290"/>
        <v>theater</v>
      </c>
      <c r="R3104" t="str">
        <f t="shared" si="291"/>
        <v>spaces</v>
      </c>
      <c r="S3104" s="10">
        <f t="shared" si="292"/>
        <v>42605.340486111112</v>
      </c>
      <c r="T3104" s="10">
        <f t="shared" si="293"/>
        <v>42555.340486111112</v>
      </c>
    </row>
    <row r="3105" spans="1:20"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0.26829268292682928</v>
      </c>
      <c r="P3105">
        <f t="shared" si="289"/>
        <v>5.5</v>
      </c>
      <c r="Q3105" s="6" t="str">
        <f t="shared" si="290"/>
        <v>theater</v>
      </c>
      <c r="R3105" t="str">
        <f t="shared" si="291"/>
        <v>spaces</v>
      </c>
      <c r="S3105" s="10">
        <f t="shared" si="292"/>
        <v>42167.156319444446</v>
      </c>
      <c r="T3105" s="10">
        <f t="shared" si="293"/>
        <v>42107.156319444446</v>
      </c>
    </row>
    <row r="3106" spans="1:20"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29.625</v>
      </c>
      <c r="P3106">
        <f t="shared" si="289"/>
        <v>237</v>
      </c>
      <c r="Q3106" s="6" t="str">
        <f t="shared" si="290"/>
        <v>theater</v>
      </c>
      <c r="R3106" t="str">
        <f t="shared" si="291"/>
        <v>spaces</v>
      </c>
      <c r="S3106" s="10">
        <f t="shared" si="292"/>
        <v>42038.083333333328</v>
      </c>
      <c r="T3106" s="10">
        <f t="shared" si="293"/>
        <v>42006.908692129626</v>
      </c>
    </row>
    <row r="3107" spans="1:20"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42.360992301112063</v>
      </c>
      <c r="P3107">
        <f t="shared" si="289"/>
        <v>79.870967741935488</v>
      </c>
      <c r="Q3107" s="6" t="str">
        <f t="shared" si="290"/>
        <v>theater</v>
      </c>
      <c r="R3107" t="str">
        <f t="shared" si="291"/>
        <v>spaces</v>
      </c>
      <c r="S3107" s="10">
        <f t="shared" si="292"/>
        <v>41931.208333333336</v>
      </c>
      <c r="T3107" s="10">
        <f t="shared" si="293"/>
        <v>41876.718935185185</v>
      </c>
    </row>
    <row r="3108" spans="1:20"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4.1000000000000005</v>
      </c>
      <c r="P3108">
        <f t="shared" si="289"/>
        <v>10.25</v>
      </c>
      <c r="Q3108" s="6" t="str">
        <f t="shared" si="290"/>
        <v>theater</v>
      </c>
      <c r="R3108" t="str">
        <f t="shared" si="291"/>
        <v>spaces</v>
      </c>
      <c r="S3108" s="10">
        <f t="shared" si="292"/>
        <v>42263.916666666672</v>
      </c>
      <c r="T3108" s="10">
        <f t="shared" si="293"/>
        <v>42241.429120370376</v>
      </c>
    </row>
    <row r="3109" spans="1:20"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19.762499999999999</v>
      </c>
      <c r="P3109">
        <f t="shared" si="289"/>
        <v>272.58620689655174</v>
      </c>
      <c r="Q3109" s="6" t="str">
        <f t="shared" si="290"/>
        <v>theater</v>
      </c>
      <c r="R3109" t="str">
        <f t="shared" si="291"/>
        <v>spaces</v>
      </c>
      <c r="S3109" s="10">
        <f t="shared" si="292"/>
        <v>42135.814247685179</v>
      </c>
      <c r="T3109" s="10">
        <f t="shared" si="293"/>
        <v>42128.814247685179</v>
      </c>
    </row>
    <row r="3110" spans="1: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5.1999999999999998E-2</v>
      </c>
      <c r="P3110">
        <f t="shared" si="289"/>
        <v>13</v>
      </c>
      <c r="Q3110" s="6" t="str">
        <f t="shared" si="290"/>
        <v>theater</v>
      </c>
      <c r="R3110" t="str">
        <f t="shared" si="291"/>
        <v>spaces</v>
      </c>
      <c r="S3110" s="10">
        <f t="shared" si="292"/>
        <v>42122.638819444444</v>
      </c>
      <c r="T3110" s="10">
        <f t="shared" si="293"/>
        <v>42062.680486111116</v>
      </c>
    </row>
    <row r="3111" spans="1:20"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25.030188679245285</v>
      </c>
      <c r="P3111">
        <f t="shared" si="289"/>
        <v>58.184210526315788</v>
      </c>
      <c r="Q3111" s="6" t="str">
        <f t="shared" si="290"/>
        <v>theater</v>
      </c>
      <c r="R3111" t="str">
        <f t="shared" si="291"/>
        <v>spaces</v>
      </c>
      <c r="S3111" s="10">
        <f t="shared" si="292"/>
        <v>41879.125115740739</v>
      </c>
      <c r="T3111" s="10">
        <f t="shared" si="293"/>
        <v>41844.125115740739</v>
      </c>
    </row>
    <row r="3112" spans="1:20"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0.04</v>
      </c>
      <c r="P3112">
        <f t="shared" si="289"/>
        <v>10</v>
      </c>
      <c r="Q3112" s="6" t="str">
        <f t="shared" si="290"/>
        <v>theater</v>
      </c>
      <c r="R3112" t="str">
        <f t="shared" si="291"/>
        <v>spaces</v>
      </c>
      <c r="S3112" s="10">
        <f t="shared" si="292"/>
        <v>42785.031469907408</v>
      </c>
      <c r="T3112" s="10">
        <f t="shared" si="293"/>
        <v>42745.031469907408</v>
      </c>
    </row>
    <row r="3113" spans="1:20"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26.640000000000004</v>
      </c>
      <c r="P3113">
        <f t="shared" si="289"/>
        <v>70.10526315789474</v>
      </c>
      <c r="Q3113" s="6" t="str">
        <f t="shared" si="290"/>
        <v>theater</v>
      </c>
      <c r="R3113" t="str">
        <f t="shared" si="291"/>
        <v>spaces</v>
      </c>
      <c r="S3113" s="10">
        <f t="shared" si="292"/>
        <v>41916.595138888886</v>
      </c>
      <c r="T3113" s="10">
        <f t="shared" si="293"/>
        <v>41885.595138888886</v>
      </c>
    </row>
    <row r="3114" spans="1:20"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4.7363636363636363</v>
      </c>
      <c r="P3114">
        <f t="shared" si="289"/>
        <v>57.888888888888886</v>
      </c>
      <c r="Q3114" s="6" t="str">
        <f t="shared" si="290"/>
        <v>theater</v>
      </c>
      <c r="R3114" t="str">
        <f t="shared" si="291"/>
        <v>spaces</v>
      </c>
      <c r="S3114" s="10">
        <f t="shared" si="292"/>
        <v>42675.121921296297</v>
      </c>
      <c r="T3114" s="10">
        <f t="shared" si="293"/>
        <v>42615.121921296297</v>
      </c>
    </row>
    <row r="3115" spans="1:20"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4.2435339894712749</v>
      </c>
      <c r="P3115">
        <f t="shared" si="289"/>
        <v>125.27027027027027</v>
      </c>
      <c r="Q3115" s="6" t="str">
        <f t="shared" si="290"/>
        <v>theater</v>
      </c>
      <c r="R3115" t="str">
        <f t="shared" si="291"/>
        <v>spaces</v>
      </c>
      <c r="S3115" s="10">
        <f t="shared" si="292"/>
        <v>42111.731273148151</v>
      </c>
      <c r="T3115" s="10">
        <f t="shared" si="293"/>
        <v>42081.731273148151</v>
      </c>
    </row>
    <row r="3116" spans="1:20"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t="e">
        <f t="shared" si="289"/>
        <v>#DIV/0!</v>
      </c>
      <c r="Q3116" s="6" t="str">
        <f t="shared" si="290"/>
        <v>theater</v>
      </c>
      <c r="R3116" t="str">
        <f t="shared" si="291"/>
        <v>spaces</v>
      </c>
      <c r="S3116" s="10">
        <f t="shared" si="292"/>
        <v>41903.632523148146</v>
      </c>
      <c r="T3116" s="10">
        <f t="shared" si="293"/>
        <v>41843.632523148146</v>
      </c>
    </row>
    <row r="3117" spans="1:20"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f t="shared" si="289"/>
        <v>300</v>
      </c>
      <c r="Q3117" s="6" t="str">
        <f t="shared" si="290"/>
        <v>theater</v>
      </c>
      <c r="R3117" t="str">
        <f t="shared" si="291"/>
        <v>spaces</v>
      </c>
      <c r="S3117" s="10">
        <f t="shared" si="292"/>
        <v>42526.447071759263</v>
      </c>
      <c r="T3117" s="10">
        <f t="shared" si="293"/>
        <v>42496.447071759263</v>
      </c>
    </row>
    <row r="3118" spans="1:20"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57.333333333333336</v>
      </c>
      <c r="P3118">
        <f t="shared" si="289"/>
        <v>43</v>
      </c>
      <c r="Q3118" s="6" t="str">
        <f t="shared" si="290"/>
        <v>theater</v>
      </c>
      <c r="R3118" t="str">
        <f t="shared" si="291"/>
        <v>spaces</v>
      </c>
      <c r="S3118" s="10">
        <f t="shared" si="292"/>
        <v>42095.515335648146</v>
      </c>
      <c r="T3118" s="10">
        <f t="shared" si="293"/>
        <v>42081.515335648146</v>
      </c>
    </row>
    <row r="3119" spans="1:20"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0.1</v>
      </c>
      <c r="P3119">
        <f t="shared" si="289"/>
        <v>1</v>
      </c>
      <c r="Q3119" s="6" t="str">
        <f t="shared" si="290"/>
        <v>theater</v>
      </c>
      <c r="R3119" t="str">
        <f t="shared" si="291"/>
        <v>spaces</v>
      </c>
      <c r="S3119" s="10">
        <f t="shared" si="292"/>
        <v>42517.55</v>
      </c>
      <c r="T3119" s="10">
        <f t="shared" si="293"/>
        <v>42509.374537037031</v>
      </c>
    </row>
    <row r="3120" spans="1:20"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0.31</v>
      </c>
      <c r="P3120">
        <f t="shared" si="289"/>
        <v>775</v>
      </c>
      <c r="Q3120" s="6" t="str">
        <f t="shared" si="290"/>
        <v>theater</v>
      </c>
      <c r="R3120" t="str">
        <f t="shared" si="291"/>
        <v>spaces</v>
      </c>
      <c r="S3120" s="10">
        <f t="shared" si="292"/>
        <v>42553.649571759262</v>
      </c>
      <c r="T3120" s="10">
        <f t="shared" si="293"/>
        <v>42534.649571759262</v>
      </c>
    </row>
    <row r="3121" spans="1:20"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0.05</v>
      </c>
      <c r="P3121">
        <f t="shared" si="289"/>
        <v>5</v>
      </c>
      <c r="Q3121" s="6" t="str">
        <f t="shared" si="290"/>
        <v>theater</v>
      </c>
      <c r="R3121" t="str">
        <f t="shared" si="291"/>
        <v>spaces</v>
      </c>
      <c r="S3121" s="10">
        <f t="shared" si="292"/>
        <v>42090.003842592589</v>
      </c>
      <c r="T3121" s="10">
        <f t="shared" si="293"/>
        <v>42060.04550925926</v>
      </c>
    </row>
    <row r="3122" spans="1:20" ht="30"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9.8461538461538465E-3</v>
      </c>
      <c r="P3122">
        <f t="shared" si="289"/>
        <v>12.8</v>
      </c>
      <c r="Q3122" s="6" t="str">
        <f t="shared" si="290"/>
        <v>theater</v>
      </c>
      <c r="R3122" t="str">
        <f t="shared" si="291"/>
        <v>spaces</v>
      </c>
      <c r="S3122" s="10">
        <f t="shared" si="292"/>
        <v>42495.900416666671</v>
      </c>
      <c r="T3122" s="10">
        <f t="shared" si="293"/>
        <v>42435.942083333335</v>
      </c>
    </row>
    <row r="3123" spans="1:20"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0.66666666666666674</v>
      </c>
      <c r="P3123">
        <f t="shared" si="289"/>
        <v>10</v>
      </c>
      <c r="Q3123" s="6" t="str">
        <f t="shared" si="290"/>
        <v>theater</v>
      </c>
      <c r="R3123" t="str">
        <f t="shared" si="291"/>
        <v>spaces</v>
      </c>
      <c r="S3123" s="10">
        <f t="shared" si="292"/>
        <v>41908.679803240739</v>
      </c>
      <c r="T3123" s="10">
        <f t="shared" si="293"/>
        <v>41848.679803240739</v>
      </c>
    </row>
    <row r="3124" spans="1: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58.291457286432156</v>
      </c>
      <c r="P3124">
        <f t="shared" si="289"/>
        <v>58</v>
      </c>
      <c r="Q3124" s="6" t="str">
        <f t="shared" si="290"/>
        <v>theater</v>
      </c>
      <c r="R3124" t="str">
        <f t="shared" si="291"/>
        <v>spaces</v>
      </c>
      <c r="S3124" s="10">
        <f t="shared" si="292"/>
        <v>42683.973750000005</v>
      </c>
      <c r="T3124" s="10">
        <f t="shared" si="293"/>
        <v>42678.932083333333</v>
      </c>
    </row>
    <row r="3125" spans="1:20"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68.153599999999997</v>
      </c>
      <c r="P3125">
        <f t="shared" si="289"/>
        <v>244.80459770114942</v>
      </c>
      <c r="Q3125" s="6" t="str">
        <f t="shared" si="290"/>
        <v>theater</v>
      </c>
      <c r="R3125" t="str">
        <f t="shared" si="291"/>
        <v>spaces</v>
      </c>
      <c r="S3125" s="10">
        <f t="shared" si="292"/>
        <v>42560.993032407408</v>
      </c>
      <c r="T3125" s="10">
        <f t="shared" si="293"/>
        <v>42530.993032407408</v>
      </c>
    </row>
    <row r="3126" spans="1:20"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3.2499999999999999E-3</v>
      </c>
      <c r="P3126">
        <f t="shared" si="289"/>
        <v>6.5</v>
      </c>
      <c r="Q3126" s="6" t="str">
        <f t="shared" si="290"/>
        <v>theater</v>
      </c>
      <c r="R3126" t="str">
        <f t="shared" si="291"/>
        <v>spaces</v>
      </c>
      <c r="S3126" s="10">
        <f t="shared" si="292"/>
        <v>42037.780104166668</v>
      </c>
      <c r="T3126" s="10">
        <f t="shared" si="293"/>
        <v>41977.780104166668</v>
      </c>
    </row>
    <row r="3127" spans="1: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t="e">
        <f t="shared" si="289"/>
        <v>#DIV/0!</v>
      </c>
      <c r="Q3127" s="6" t="str">
        <f t="shared" si="290"/>
        <v>theater</v>
      </c>
      <c r="R3127" t="str">
        <f t="shared" si="291"/>
        <v>spaces</v>
      </c>
      <c r="S3127" s="10">
        <f t="shared" si="292"/>
        <v>42376.20685185185</v>
      </c>
      <c r="T3127" s="10">
        <f t="shared" si="293"/>
        <v>42346.20685185185</v>
      </c>
    </row>
    <row r="3128" spans="1:20"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4.16</v>
      </c>
      <c r="P3128">
        <f t="shared" si="289"/>
        <v>61.176470588235297</v>
      </c>
      <c r="Q3128" s="6" t="str">
        <f t="shared" si="290"/>
        <v>theater</v>
      </c>
      <c r="R3128" t="str">
        <f t="shared" si="291"/>
        <v>spaces</v>
      </c>
      <c r="S3128" s="10">
        <f t="shared" si="292"/>
        <v>42456.976412037038</v>
      </c>
      <c r="T3128" s="10">
        <f t="shared" si="293"/>
        <v>42427.01807870371</v>
      </c>
    </row>
    <row r="3129" spans="1:20"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t="e">
        <f t="shared" si="289"/>
        <v>#DIV/0!</v>
      </c>
      <c r="Q3129" s="6" t="str">
        <f t="shared" si="290"/>
        <v>theater</v>
      </c>
      <c r="R3129" t="str">
        <f t="shared" si="291"/>
        <v>spaces</v>
      </c>
      <c r="S3129" s="10">
        <f t="shared" si="292"/>
        <v>42064.856817129628</v>
      </c>
      <c r="T3129" s="10">
        <f t="shared" si="293"/>
        <v>42034.856817129628</v>
      </c>
    </row>
    <row r="3130" spans="1:20" ht="45"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108.60666666666667</v>
      </c>
      <c r="P3130">
        <f t="shared" si="289"/>
        <v>139.23931623931625</v>
      </c>
      <c r="Q3130" s="6" t="str">
        <f t="shared" si="290"/>
        <v>theater</v>
      </c>
      <c r="R3130" t="str">
        <f t="shared" si="291"/>
        <v>plays</v>
      </c>
      <c r="S3130" s="10">
        <f t="shared" si="292"/>
        <v>42810.784039351856</v>
      </c>
      <c r="T3130" s="10">
        <f t="shared" si="293"/>
        <v>42780.825706018513</v>
      </c>
    </row>
    <row r="3131" spans="1:20" ht="45"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0.8</v>
      </c>
      <c r="P3131">
        <f t="shared" si="289"/>
        <v>10</v>
      </c>
      <c r="Q3131" s="6" t="str">
        <f t="shared" si="290"/>
        <v>theater</v>
      </c>
      <c r="R3131" t="str">
        <f t="shared" si="291"/>
        <v>plays</v>
      </c>
      <c r="S3131" s="10">
        <f t="shared" si="292"/>
        <v>42843.801145833335</v>
      </c>
      <c r="T3131" s="10">
        <f t="shared" si="293"/>
        <v>42803.842812499999</v>
      </c>
    </row>
    <row r="3132" spans="1:20" ht="30"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3.75</v>
      </c>
      <c r="P3132">
        <f t="shared" si="289"/>
        <v>93.75</v>
      </c>
      <c r="Q3132" s="6" t="str">
        <f t="shared" si="290"/>
        <v>theater</v>
      </c>
      <c r="R3132" t="str">
        <f t="shared" si="291"/>
        <v>plays</v>
      </c>
      <c r="S3132" s="10">
        <f t="shared" si="292"/>
        <v>42839.207638888889</v>
      </c>
      <c r="T3132" s="10">
        <f t="shared" si="293"/>
        <v>42808.640231481477</v>
      </c>
    </row>
    <row r="3133" spans="1:20" ht="30"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15.731707317073171</v>
      </c>
      <c r="P3133">
        <f t="shared" si="289"/>
        <v>53.75</v>
      </c>
      <c r="Q3133" s="6" t="str">
        <f t="shared" si="290"/>
        <v>theater</v>
      </c>
      <c r="R3133" t="str">
        <f t="shared" si="291"/>
        <v>plays</v>
      </c>
      <c r="S3133" s="10">
        <f t="shared" si="292"/>
        <v>42833.537557870368</v>
      </c>
      <c r="T3133" s="10">
        <f t="shared" si="293"/>
        <v>42803.579224537039</v>
      </c>
    </row>
    <row r="3134" spans="1:20" ht="30"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3.3333333333333333E-2</v>
      </c>
      <c r="P3134">
        <f t="shared" si="289"/>
        <v>10</v>
      </c>
      <c r="Q3134" s="6" t="str">
        <f t="shared" si="290"/>
        <v>theater</v>
      </c>
      <c r="R3134" t="str">
        <f t="shared" si="291"/>
        <v>plays</v>
      </c>
      <c r="S3134" s="10">
        <f t="shared" si="292"/>
        <v>42846.308564814812</v>
      </c>
      <c r="T3134" s="10">
        <f t="shared" si="293"/>
        <v>42786.350231481483</v>
      </c>
    </row>
    <row r="3135" spans="1:20" ht="45"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f t="shared" si="289"/>
        <v>33.75</v>
      </c>
      <c r="Q3135" s="6" t="str">
        <f t="shared" si="290"/>
        <v>theater</v>
      </c>
      <c r="R3135" t="str">
        <f t="shared" si="291"/>
        <v>plays</v>
      </c>
      <c r="S3135" s="10">
        <f t="shared" si="292"/>
        <v>42818.523541666669</v>
      </c>
      <c r="T3135" s="10">
        <f t="shared" si="293"/>
        <v>42788.565208333333</v>
      </c>
    </row>
    <row r="3136" spans="1:20" ht="45"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22.5</v>
      </c>
      <c r="P3136">
        <f t="shared" si="289"/>
        <v>18.75</v>
      </c>
      <c r="Q3136" s="6" t="str">
        <f t="shared" si="290"/>
        <v>theater</v>
      </c>
      <c r="R3136" t="str">
        <f t="shared" si="291"/>
        <v>plays</v>
      </c>
      <c r="S3136" s="10">
        <f t="shared" si="292"/>
        <v>42821.678460648152</v>
      </c>
      <c r="T3136" s="10">
        <f t="shared" si="293"/>
        <v>42800.720127314817</v>
      </c>
    </row>
    <row r="3137" spans="1:20" ht="45"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20.849420849420849</v>
      </c>
      <c r="P3137">
        <f t="shared" si="289"/>
        <v>23.142857142857142</v>
      </c>
      <c r="Q3137" s="6" t="str">
        <f t="shared" si="290"/>
        <v>theater</v>
      </c>
      <c r="R3137" t="str">
        <f t="shared" si="291"/>
        <v>plays</v>
      </c>
      <c r="S3137" s="10">
        <f t="shared" si="292"/>
        <v>42829.151863425926</v>
      </c>
      <c r="T3137" s="10">
        <f t="shared" si="293"/>
        <v>42807.151863425926</v>
      </c>
    </row>
    <row r="3138" spans="1:20" ht="45"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8"/>
        <v>127.8</v>
      </c>
      <c r="P3138">
        <f t="shared" si="289"/>
        <v>29.045454545454547</v>
      </c>
      <c r="Q3138" s="6" t="str">
        <f t="shared" si="290"/>
        <v>theater</v>
      </c>
      <c r="R3138" t="str">
        <f t="shared" si="291"/>
        <v>plays</v>
      </c>
      <c r="S3138" s="10">
        <f t="shared" si="292"/>
        <v>42825.957638888889</v>
      </c>
      <c r="T3138" s="10">
        <f t="shared" si="293"/>
        <v>42789.462430555555</v>
      </c>
    </row>
    <row r="3139" spans="1:20" ht="30"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4">E3139/D3139 * 100</f>
        <v>3.3333333333333335</v>
      </c>
      <c r="P3139">
        <f t="shared" ref="P3139:P3202" si="295">E3139/L3139</f>
        <v>50</v>
      </c>
      <c r="Q3139" s="6" t="str">
        <f t="shared" ref="Q3139:Q3202" si="296">LEFT(N3139, SEARCH("/",N3139,1) - 1)</f>
        <v>theater</v>
      </c>
      <c r="R3139" t="str">
        <f t="shared" ref="R3139:R3202" si="297">RIGHT(N3139, LEN(N3139) - SEARCH("/",N3139,1) )</f>
        <v>plays</v>
      </c>
      <c r="S3139" s="10">
        <f t="shared" ref="S3139:S3202" si="298">(((I3139/60)/60)/24) + DATE(1970,1,1)</f>
        <v>42858.8</v>
      </c>
      <c r="T3139" s="10">
        <f t="shared" ref="T3139:T3202" si="299">(((J3139/60)/60)/24) + DATE(1970,1,1)</f>
        <v>42807.885057870371</v>
      </c>
    </row>
    <row r="3140" spans="1:20" ht="60"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t="e">
        <f t="shared" si="295"/>
        <v>#DIV/0!</v>
      </c>
      <c r="Q3140" s="6" t="str">
        <f t="shared" si="296"/>
        <v>theater</v>
      </c>
      <c r="R3140" t="str">
        <f t="shared" si="297"/>
        <v>plays</v>
      </c>
      <c r="S3140" s="10">
        <f t="shared" si="298"/>
        <v>42828.645914351851</v>
      </c>
      <c r="T3140" s="10">
        <f t="shared" si="299"/>
        <v>42809.645914351851</v>
      </c>
    </row>
    <row r="3141" spans="1:20" ht="45"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5.4</v>
      </c>
      <c r="P3141">
        <f t="shared" si="295"/>
        <v>450</v>
      </c>
      <c r="Q3141" s="6" t="str">
        <f t="shared" si="296"/>
        <v>theater</v>
      </c>
      <c r="R3141" t="str">
        <f t="shared" si="297"/>
        <v>plays</v>
      </c>
      <c r="S3141" s="10">
        <f t="shared" si="298"/>
        <v>42819.189583333333</v>
      </c>
      <c r="T3141" s="10">
        <f t="shared" si="299"/>
        <v>42785.270370370374</v>
      </c>
    </row>
    <row r="3142" spans="1:20" ht="45"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0.96</v>
      </c>
      <c r="P3142">
        <f t="shared" si="295"/>
        <v>24</v>
      </c>
      <c r="Q3142" s="6" t="str">
        <f t="shared" si="296"/>
        <v>theater</v>
      </c>
      <c r="R3142" t="str">
        <f t="shared" si="297"/>
        <v>plays</v>
      </c>
      <c r="S3142" s="10">
        <f t="shared" si="298"/>
        <v>42832.677118055552</v>
      </c>
      <c r="T3142" s="10">
        <f t="shared" si="299"/>
        <v>42802.718784722223</v>
      </c>
    </row>
    <row r="3143" spans="1:20" ht="60"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51.6</v>
      </c>
      <c r="P3143">
        <f t="shared" si="295"/>
        <v>32.25</v>
      </c>
      <c r="Q3143" s="6" t="str">
        <f t="shared" si="296"/>
        <v>theater</v>
      </c>
      <c r="R3143" t="str">
        <f t="shared" si="297"/>
        <v>plays</v>
      </c>
      <c r="S3143" s="10">
        <f t="shared" si="298"/>
        <v>42841.833333333328</v>
      </c>
      <c r="T3143" s="10">
        <f t="shared" si="299"/>
        <v>42800.753333333334</v>
      </c>
    </row>
    <row r="3144" spans="1:20" ht="45"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1.6363636363636365</v>
      </c>
      <c r="P3144">
        <f t="shared" si="295"/>
        <v>15</v>
      </c>
      <c r="Q3144" s="6" t="str">
        <f t="shared" si="296"/>
        <v>theater</v>
      </c>
      <c r="R3144" t="str">
        <f t="shared" si="297"/>
        <v>plays</v>
      </c>
      <c r="S3144" s="10">
        <f t="shared" si="298"/>
        <v>42813.471516203703</v>
      </c>
      <c r="T3144" s="10">
        <f t="shared" si="299"/>
        <v>42783.513182870374</v>
      </c>
    </row>
    <row r="3145" spans="1:20" ht="60"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t="e">
        <f t="shared" si="295"/>
        <v>#DIV/0!</v>
      </c>
      <c r="Q3145" s="6" t="str">
        <f t="shared" si="296"/>
        <v>theater</v>
      </c>
      <c r="R3145" t="str">
        <f t="shared" si="297"/>
        <v>plays</v>
      </c>
      <c r="S3145" s="10">
        <f t="shared" si="298"/>
        <v>42834.358287037037</v>
      </c>
      <c r="T3145" s="10">
        <f t="shared" si="299"/>
        <v>42808.358287037037</v>
      </c>
    </row>
    <row r="3146" spans="1:20" ht="45"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75.400000000000006</v>
      </c>
      <c r="P3146">
        <f t="shared" si="295"/>
        <v>251.33333333333334</v>
      </c>
      <c r="Q3146" s="6" t="str">
        <f t="shared" si="296"/>
        <v>theater</v>
      </c>
      <c r="R3146" t="str">
        <f t="shared" si="297"/>
        <v>plays</v>
      </c>
      <c r="S3146" s="10">
        <f t="shared" si="298"/>
        <v>42813.25</v>
      </c>
      <c r="T3146" s="10">
        <f t="shared" si="299"/>
        <v>42796.538275462968</v>
      </c>
    </row>
    <row r="3147" spans="1:20" ht="30"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t="e">
        <f t="shared" si="295"/>
        <v>#DIV/0!</v>
      </c>
      <c r="Q3147" s="6" t="str">
        <f t="shared" si="296"/>
        <v>theater</v>
      </c>
      <c r="R3147" t="str">
        <f t="shared" si="297"/>
        <v>plays</v>
      </c>
      <c r="S3147" s="10">
        <f t="shared" si="298"/>
        <v>42821.999236111107</v>
      </c>
      <c r="T3147" s="10">
        <f t="shared" si="299"/>
        <v>42762.040902777779</v>
      </c>
    </row>
    <row r="3148" spans="1:20" ht="30"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10.5</v>
      </c>
      <c r="P3148">
        <f t="shared" si="295"/>
        <v>437.5</v>
      </c>
      <c r="Q3148" s="6" t="str">
        <f t="shared" si="296"/>
        <v>theater</v>
      </c>
      <c r="R3148" t="str">
        <f t="shared" si="297"/>
        <v>plays</v>
      </c>
      <c r="S3148" s="10">
        <f t="shared" si="298"/>
        <v>42841.640810185185</v>
      </c>
      <c r="T3148" s="10">
        <f t="shared" si="299"/>
        <v>42796.682476851856</v>
      </c>
    </row>
    <row r="3149" spans="1:20"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117.52499999999999</v>
      </c>
      <c r="P3149">
        <f t="shared" si="295"/>
        <v>110.35211267605634</v>
      </c>
      <c r="Q3149" s="6" t="str">
        <f t="shared" si="296"/>
        <v>theater</v>
      </c>
      <c r="R3149" t="str">
        <f t="shared" si="297"/>
        <v>plays</v>
      </c>
      <c r="S3149" s="10">
        <f t="shared" si="298"/>
        <v>41950.011053240742</v>
      </c>
      <c r="T3149" s="10">
        <f t="shared" si="299"/>
        <v>41909.969386574077</v>
      </c>
    </row>
    <row r="3150" spans="1:20"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131.16666666666669</v>
      </c>
      <c r="P3150">
        <f t="shared" si="295"/>
        <v>41.421052631578945</v>
      </c>
      <c r="Q3150" s="6" t="str">
        <f t="shared" si="296"/>
        <v>theater</v>
      </c>
      <c r="R3150" t="str">
        <f t="shared" si="297"/>
        <v>plays</v>
      </c>
      <c r="S3150" s="10">
        <f t="shared" si="298"/>
        <v>41913.166666666664</v>
      </c>
      <c r="T3150" s="10">
        <f t="shared" si="299"/>
        <v>41891.665324074071</v>
      </c>
    </row>
    <row r="3151" spans="1:20"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f t="shared" si="295"/>
        <v>52</v>
      </c>
      <c r="Q3151" s="6" t="str">
        <f t="shared" si="296"/>
        <v>theater</v>
      </c>
      <c r="R3151" t="str">
        <f t="shared" si="297"/>
        <v>plays</v>
      </c>
      <c r="S3151" s="10">
        <f t="shared" si="298"/>
        <v>41250.083333333336</v>
      </c>
      <c r="T3151" s="10">
        <f t="shared" si="299"/>
        <v>41226.017361111109</v>
      </c>
    </row>
    <row r="3152" spans="1:20"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f t="shared" si="295"/>
        <v>33.990384615384613</v>
      </c>
      <c r="Q3152" s="6" t="str">
        <f t="shared" si="296"/>
        <v>theater</v>
      </c>
      <c r="R3152" t="str">
        <f t="shared" si="297"/>
        <v>plays</v>
      </c>
      <c r="S3152" s="10">
        <f t="shared" si="298"/>
        <v>40568.166666666664</v>
      </c>
      <c r="T3152" s="10">
        <f t="shared" si="299"/>
        <v>40478.263923611114</v>
      </c>
    </row>
    <row r="3153" spans="1:20"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100.4</v>
      </c>
      <c r="P3153">
        <f t="shared" si="295"/>
        <v>103.35294117647059</v>
      </c>
      <c r="Q3153" s="6" t="str">
        <f t="shared" si="296"/>
        <v>theater</v>
      </c>
      <c r="R3153" t="str">
        <f t="shared" si="297"/>
        <v>plays</v>
      </c>
      <c r="S3153" s="10">
        <f t="shared" si="298"/>
        <v>41892.83997685185</v>
      </c>
      <c r="T3153" s="10">
        <f t="shared" si="299"/>
        <v>41862.83997685185</v>
      </c>
    </row>
    <row r="3154" spans="1:20"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105.95454545454545</v>
      </c>
      <c r="P3154">
        <f t="shared" si="295"/>
        <v>34.791044776119406</v>
      </c>
      <c r="Q3154" s="6" t="str">
        <f t="shared" si="296"/>
        <v>theater</v>
      </c>
      <c r="R3154" t="str">
        <f t="shared" si="297"/>
        <v>plays</v>
      </c>
      <c r="S3154" s="10">
        <f t="shared" si="298"/>
        <v>41580.867673611108</v>
      </c>
      <c r="T3154" s="10">
        <f t="shared" si="299"/>
        <v>41550.867673611108</v>
      </c>
    </row>
    <row r="3155" spans="1:20"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335.58333333333337</v>
      </c>
      <c r="P3155">
        <f t="shared" si="295"/>
        <v>41.773858921161825</v>
      </c>
      <c r="Q3155" s="6" t="str">
        <f t="shared" si="296"/>
        <v>theater</v>
      </c>
      <c r="R3155" t="str">
        <f t="shared" si="297"/>
        <v>plays</v>
      </c>
      <c r="S3155" s="10">
        <f t="shared" si="298"/>
        <v>40664.207638888889</v>
      </c>
      <c r="T3155" s="10">
        <f t="shared" si="299"/>
        <v>40633.154363425929</v>
      </c>
    </row>
    <row r="3156" spans="1:20"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112.92857142857142</v>
      </c>
      <c r="P3156">
        <f t="shared" si="295"/>
        <v>64.268292682926827</v>
      </c>
      <c r="Q3156" s="6" t="str">
        <f t="shared" si="296"/>
        <v>theater</v>
      </c>
      <c r="R3156" t="str">
        <f t="shared" si="297"/>
        <v>plays</v>
      </c>
      <c r="S3156" s="10">
        <f t="shared" si="298"/>
        <v>41000.834004629629</v>
      </c>
      <c r="T3156" s="10">
        <f t="shared" si="299"/>
        <v>40970.875671296293</v>
      </c>
    </row>
    <row r="3157" spans="1:20"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188.50460000000001</v>
      </c>
      <c r="P3157">
        <f t="shared" si="295"/>
        <v>31.209370860927152</v>
      </c>
      <c r="Q3157" s="6" t="str">
        <f t="shared" si="296"/>
        <v>theater</v>
      </c>
      <c r="R3157" t="str">
        <f t="shared" si="297"/>
        <v>plays</v>
      </c>
      <c r="S3157" s="10">
        <f t="shared" si="298"/>
        <v>41263.499131944445</v>
      </c>
      <c r="T3157" s="10">
        <f t="shared" si="299"/>
        <v>41233.499131944445</v>
      </c>
    </row>
    <row r="3158" spans="1:20"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101.81818181818181</v>
      </c>
      <c r="P3158">
        <f t="shared" si="295"/>
        <v>62.921348314606739</v>
      </c>
      <c r="Q3158" s="6" t="str">
        <f t="shared" si="296"/>
        <v>theater</v>
      </c>
      <c r="R3158" t="str">
        <f t="shared" si="297"/>
        <v>plays</v>
      </c>
      <c r="S3158" s="10">
        <f t="shared" si="298"/>
        <v>41061.953055555554</v>
      </c>
      <c r="T3158" s="10">
        <f t="shared" si="299"/>
        <v>41026.953055555554</v>
      </c>
    </row>
    <row r="3159" spans="1:20"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f t="shared" si="295"/>
        <v>98.536585365853654</v>
      </c>
      <c r="Q3159" s="6" t="str">
        <f t="shared" si="296"/>
        <v>theater</v>
      </c>
      <c r="R3159" t="str">
        <f t="shared" si="297"/>
        <v>plays</v>
      </c>
      <c r="S3159" s="10">
        <f t="shared" si="298"/>
        <v>41839.208333333336</v>
      </c>
      <c r="T3159" s="10">
        <f t="shared" si="299"/>
        <v>41829.788252314815</v>
      </c>
    </row>
    <row r="3160" spans="1:20"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113.99999999999999</v>
      </c>
      <c r="P3160">
        <f t="shared" si="295"/>
        <v>82.608695652173907</v>
      </c>
      <c r="Q3160" s="6" t="str">
        <f t="shared" si="296"/>
        <v>theater</v>
      </c>
      <c r="R3160" t="str">
        <f t="shared" si="297"/>
        <v>plays</v>
      </c>
      <c r="S3160" s="10">
        <f t="shared" si="298"/>
        <v>41477.839722222219</v>
      </c>
      <c r="T3160" s="10">
        <f t="shared" si="299"/>
        <v>41447.839722222219</v>
      </c>
    </row>
    <row r="3161" spans="1:20"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133.48133333333334</v>
      </c>
      <c r="P3161">
        <f t="shared" si="295"/>
        <v>38.504230769230773</v>
      </c>
      <c r="Q3161" s="6" t="str">
        <f t="shared" si="296"/>
        <v>theater</v>
      </c>
      <c r="R3161" t="str">
        <f t="shared" si="297"/>
        <v>plays</v>
      </c>
      <c r="S3161" s="10">
        <f t="shared" si="298"/>
        <v>40926.958333333336</v>
      </c>
      <c r="T3161" s="10">
        <f t="shared" si="299"/>
        <v>40884.066678240742</v>
      </c>
    </row>
    <row r="3162" spans="1:20"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101.53333333333335</v>
      </c>
      <c r="P3162">
        <f t="shared" si="295"/>
        <v>80.15789473684211</v>
      </c>
      <c r="Q3162" s="6" t="str">
        <f t="shared" si="296"/>
        <v>theater</v>
      </c>
      <c r="R3162" t="str">
        <f t="shared" si="297"/>
        <v>plays</v>
      </c>
      <c r="S3162" s="10">
        <f t="shared" si="298"/>
        <v>41864.207638888889</v>
      </c>
      <c r="T3162" s="10">
        <f t="shared" si="299"/>
        <v>41841.26489583333</v>
      </c>
    </row>
    <row r="3163" spans="1:20"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105.1</v>
      </c>
      <c r="P3163">
        <f t="shared" si="295"/>
        <v>28.405405405405407</v>
      </c>
      <c r="Q3163" s="6" t="str">
        <f t="shared" si="296"/>
        <v>theater</v>
      </c>
      <c r="R3163" t="str">
        <f t="shared" si="297"/>
        <v>plays</v>
      </c>
      <c r="S3163" s="10">
        <f t="shared" si="298"/>
        <v>41927.536134259259</v>
      </c>
      <c r="T3163" s="10">
        <f t="shared" si="299"/>
        <v>41897.536134259259</v>
      </c>
    </row>
    <row r="3164" spans="1:20"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127.15</v>
      </c>
      <c r="P3164">
        <f t="shared" si="295"/>
        <v>80.730158730158735</v>
      </c>
      <c r="Q3164" s="6" t="str">
        <f t="shared" si="296"/>
        <v>theater</v>
      </c>
      <c r="R3164" t="str">
        <f t="shared" si="297"/>
        <v>plays</v>
      </c>
      <c r="S3164" s="10">
        <f t="shared" si="298"/>
        <v>41827.083333333336</v>
      </c>
      <c r="T3164" s="10">
        <f t="shared" si="299"/>
        <v>41799.685902777775</v>
      </c>
    </row>
    <row r="3165" spans="1:20"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111.15384615384616</v>
      </c>
      <c r="P3165">
        <f t="shared" si="295"/>
        <v>200.69444444444446</v>
      </c>
      <c r="Q3165" s="6" t="str">
        <f t="shared" si="296"/>
        <v>theater</v>
      </c>
      <c r="R3165" t="str">
        <f t="shared" si="297"/>
        <v>plays</v>
      </c>
      <c r="S3165" s="10">
        <f t="shared" si="298"/>
        <v>41805.753761574073</v>
      </c>
      <c r="T3165" s="10">
        <f t="shared" si="299"/>
        <v>41775.753761574073</v>
      </c>
    </row>
    <row r="3166" spans="1:20"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106.76</v>
      </c>
      <c r="P3166">
        <f t="shared" si="295"/>
        <v>37.591549295774648</v>
      </c>
      <c r="Q3166" s="6" t="str">
        <f t="shared" si="296"/>
        <v>theater</v>
      </c>
      <c r="R3166" t="str">
        <f t="shared" si="297"/>
        <v>plays</v>
      </c>
      <c r="S3166" s="10">
        <f t="shared" si="298"/>
        <v>41799.80572916667</v>
      </c>
      <c r="T3166" s="10">
        <f t="shared" si="299"/>
        <v>41766.80572916667</v>
      </c>
    </row>
    <row r="3167" spans="1:20"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162.66666666666666</v>
      </c>
      <c r="P3167">
        <f t="shared" si="295"/>
        <v>58.095238095238095</v>
      </c>
      <c r="Q3167" s="6" t="str">
        <f t="shared" si="296"/>
        <v>theater</v>
      </c>
      <c r="R3167" t="str">
        <f t="shared" si="297"/>
        <v>plays</v>
      </c>
      <c r="S3167" s="10">
        <f t="shared" si="298"/>
        <v>40666.165972222225</v>
      </c>
      <c r="T3167" s="10">
        <f t="shared" si="299"/>
        <v>40644.159259259257</v>
      </c>
    </row>
    <row r="3168" spans="1:20"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160.22808571428573</v>
      </c>
      <c r="P3168">
        <f t="shared" si="295"/>
        <v>60.300892473118282</v>
      </c>
      <c r="Q3168" s="6" t="str">
        <f t="shared" si="296"/>
        <v>theater</v>
      </c>
      <c r="R3168" t="str">
        <f t="shared" si="297"/>
        <v>plays</v>
      </c>
      <c r="S3168" s="10">
        <f t="shared" si="298"/>
        <v>41969.332638888889</v>
      </c>
      <c r="T3168" s="10">
        <f t="shared" si="299"/>
        <v>41940.69158564815</v>
      </c>
    </row>
    <row r="3169" spans="1:20"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116.16666666666666</v>
      </c>
      <c r="P3169">
        <f t="shared" si="295"/>
        <v>63.363636363636367</v>
      </c>
      <c r="Q3169" s="6" t="str">
        <f t="shared" si="296"/>
        <v>theater</v>
      </c>
      <c r="R3169" t="str">
        <f t="shared" si="297"/>
        <v>plays</v>
      </c>
      <c r="S3169" s="10">
        <f t="shared" si="298"/>
        <v>41853.175706018519</v>
      </c>
      <c r="T3169" s="10">
        <f t="shared" si="299"/>
        <v>41839.175706018519</v>
      </c>
    </row>
    <row r="3170" spans="1:20"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124.2</v>
      </c>
      <c r="P3170">
        <f t="shared" si="295"/>
        <v>50.901639344262293</v>
      </c>
      <c r="Q3170" s="6" t="str">
        <f t="shared" si="296"/>
        <v>theater</v>
      </c>
      <c r="R3170" t="str">
        <f t="shared" si="297"/>
        <v>plays</v>
      </c>
      <c r="S3170" s="10">
        <f t="shared" si="298"/>
        <v>41803.916666666664</v>
      </c>
      <c r="T3170" s="10">
        <f t="shared" si="299"/>
        <v>41772.105937500004</v>
      </c>
    </row>
    <row r="3171" spans="1:20"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103.01249999999999</v>
      </c>
      <c r="P3171">
        <f t="shared" si="295"/>
        <v>100.5</v>
      </c>
      <c r="Q3171" s="6" t="str">
        <f t="shared" si="296"/>
        <v>theater</v>
      </c>
      <c r="R3171" t="str">
        <f t="shared" si="297"/>
        <v>plays</v>
      </c>
      <c r="S3171" s="10">
        <f t="shared" si="298"/>
        <v>41621.207638888889</v>
      </c>
      <c r="T3171" s="10">
        <f t="shared" si="299"/>
        <v>41591.737974537034</v>
      </c>
    </row>
    <row r="3172" spans="1:20"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112.25</v>
      </c>
      <c r="P3172">
        <f t="shared" si="295"/>
        <v>31.619718309859156</v>
      </c>
      <c r="Q3172" s="6" t="str">
        <f t="shared" si="296"/>
        <v>theater</v>
      </c>
      <c r="R3172" t="str">
        <f t="shared" si="297"/>
        <v>plays</v>
      </c>
      <c r="S3172" s="10">
        <f t="shared" si="298"/>
        <v>41822.166666666664</v>
      </c>
      <c r="T3172" s="10">
        <f t="shared" si="299"/>
        <v>41789.080370370371</v>
      </c>
    </row>
    <row r="3173" spans="1:20"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108.8142857142857</v>
      </c>
      <c r="P3173">
        <f t="shared" si="295"/>
        <v>65.102564102564102</v>
      </c>
      <c r="Q3173" s="6" t="str">
        <f t="shared" si="296"/>
        <v>theater</v>
      </c>
      <c r="R3173" t="str">
        <f t="shared" si="297"/>
        <v>plays</v>
      </c>
      <c r="S3173" s="10">
        <f t="shared" si="298"/>
        <v>42496.608310185184</v>
      </c>
      <c r="T3173" s="10">
        <f t="shared" si="299"/>
        <v>42466.608310185184</v>
      </c>
    </row>
    <row r="3174" spans="1:20"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114.99999999999999</v>
      </c>
      <c r="P3174">
        <f t="shared" si="295"/>
        <v>79.310344827586206</v>
      </c>
      <c r="Q3174" s="6" t="str">
        <f t="shared" si="296"/>
        <v>theater</v>
      </c>
      <c r="R3174" t="str">
        <f t="shared" si="297"/>
        <v>plays</v>
      </c>
      <c r="S3174" s="10">
        <f t="shared" si="298"/>
        <v>40953.729953703703</v>
      </c>
      <c r="T3174" s="10">
        <f t="shared" si="299"/>
        <v>40923.729953703703</v>
      </c>
    </row>
    <row r="3175" spans="1:20"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f t="shared" si="295"/>
        <v>139.18918918918919</v>
      </c>
      <c r="Q3175" s="6" t="str">
        <f t="shared" si="296"/>
        <v>theater</v>
      </c>
      <c r="R3175" t="str">
        <f t="shared" si="297"/>
        <v>plays</v>
      </c>
      <c r="S3175" s="10">
        <f t="shared" si="298"/>
        <v>41908.878379629627</v>
      </c>
      <c r="T3175" s="10">
        <f t="shared" si="299"/>
        <v>41878.878379629627</v>
      </c>
    </row>
    <row r="3176" spans="1:20"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101.13333333333334</v>
      </c>
      <c r="P3176">
        <f t="shared" si="295"/>
        <v>131.91304347826087</v>
      </c>
      <c r="Q3176" s="6" t="str">
        <f t="shared" si="296"/>
        <v>theater</v>
      </c>
      <c r="R3176" t="str">
        <f t="shared" si="297"/>
        <v>plays</v>
      </c>
      <c r="S3176" s="10">
        <f t="shared" si="298"/>
        <v>41876.864675925928</v>
      </c>
      <c r="T3176" s="10">
        <f t="shared" si="299"/>
        <v>41862.864675925928</v>
      </c>
    </row>
    <row r="3177" spans="1:20"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109.55999999999999</v>
      </c>
      <c r="P3177">
        <f t="shared" si="295"/>
        <v>91.3</v>
      </c>
      <c r="Q3177" s="6" t="str">
        <f t="shared" si="296"/>
        <v>theater</v>
      </c>
      <c r="R3177" t="str">
        <f t="shared" si="297"/>
        <v>plays</v>
      </c>
      <c r="S3177" s="10">
        <f t="shared" si="298"/>
        <v>40591.886886574073</v>
      </c>
      <c r="T3177" s="10">
        <f t="shared" si="299"/>
        <v>40531.886886574073</v>
      </c>
    </row>
    <row r="3178" spans="1:20"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114.8421052631579</v>
      </c>
      <c r="P3178">
        <f t="shared" si="295"/>
        <v>39.672727272727272</v>
      </c>
      <c r="Q3178" s="6" t="str">
        <f t="shared" si="296"/>
        <v>theater</v>
      </c>
      <c r="R3178" t="str">
        <f t="shared" si="297"/>
        <v>plays</v>
      </c>
      <c r="S3178" s="10">
        <f t="shared" si="298"/>
        <v>41504.625</v>
      </c>
      <c r="T3178" s="10">
        <f t="shared" si="299"/>
        <v>41477.930914351848</v>
      </c>
    </row>
    <row r="3179" spans="1:20"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117.39999999999999</v>
      </c>
      <c r="P3179">
        <f t="shared" si="295"/>
        <v>57.549019607843135</v>
      </c>
      <c r="Q3179" s="6" t="str">
        <f t="shared" si="296"/>
        <v>theater</v>
      </c>
      <c r="R3179" t="str">
        <f t="shared" si="297"/>
        <v>plays</v>
      </c>
      <c r="S3179" s="10">
        <f t="shared" si="298"/>
        <v>41811.666770833333</v>
      </c>
      <c r="T3179" s="10">
        <f t="shared" si="299"/>
        <v>41781.666770833333</v>
      </c>
    </row>
    <row r="3180" spans="1:20"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171.73333333333335</v>
      </c>
      <c r="P3180">
        <f t="shared" si="295"/>
        <v>33.025641025641029</v>
      </c>
      <c r="Q3180" s="6" t="str">
        <f t="shared" si="296"/>
        <v>theater</v>
      </c>
      <c r="R3180" t="str">
        <f t="shared" si="297"/>
        <v>plays</v>
      </c>
      <c r="S3180" s="10">
        <f t="shared" si="298"/>
        <v>41836.605034722219</v>
      </c>
      <c r="T3180" s="10">
        <f t="shared" si="299"/>
        <v>41806.605034722219</v>
      </c>
    </row>
    <row r="3181" spans="1:20"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114.16238095238094</v>
      </c>
      <c r="P3181">
        <f t="shared" si="295"/>
        <v>77.335806451612896</v>
      </c>
      <c r="Q3181" s="6" t="str">
        <f t="shared" si="296"/>
        <v>theater</v>
      </c>
      <c r="R3181" t="str">
        <f t="shared" si="297"/>
        <v>plays</v>
      </c>
      <c r="S3181" s="10">
        <f t="shared" si="298"/>
        <v>41400.702210648145</v>
      </c>
      <c r="T3181" s="10">
        <f t="shared" si="299"/>
        <v>41375.702210648145</v>
      </c>
    </row>
    <row r="3182" spans="1:20"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119.75</v>
      </c>
      <c r="P3182">
        <f t="shared" si="295"/>
        <v>31.933333333333334</v>
      </c>
      <c r="Q3182" s="6" t="str">
        <f t="shared" si="296"/>
        <v>theater</v>
      </c>
      <c r="R3182" t="str">
        <f t="shared" si="297"/>
        <v>plays</v>
      </c>
      <c r="S3182" s="10">
        <f t="shared" si="298"/>
        <v>41810.412604166668</v>
      </c>
      <c r="T3182" s="10">
        <f t="shared" si="299"/>
        <v>41780.412604166668</v>
      </c>
    </row>
    <row r="3183" spans="1:20"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109.00000000000001</v>
      </c>
      <c r="P3183">
        <f t="shared" si="295"/>
        <v>36.333333333333336</v>
      </c>
      <c r="Q3183" s="6" t="str">
        <f t="shared" si="296"/>
        <v>theater</v>
      </c>
      <c r="R3183" t="str">
        <f t="shared" si="297"/>
        <v>plays</v>
      </c>
      <c r="S3183" s="10">
        <f t="shared" si="298"/>
        <v>41805.666666666664</v>
      </c>
      <c r="T3183" s="10">
        <f t="shared" si="299"/>
        <v>41779.310034722221</v>
      </c>
    </row>
    <row r="3184" spans="1:20"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100.88571428571429</v>
      </c>
      <c r="P3184">
        <f t="shared" si="295"/>
        <v>46.768211920529801</v>
      </c>
      <c r="Q3184" s="6" t="str">
        <f t="shared" si="296"/>
        <v>theater</v>
      </c>
      <c r="R3184" t="str">
        <f t="shared" si="297"/>
        <v>plays</v>
      </c>
      <c r="S3184" s="10">
        <f t="shared" si="298"/>
        <v>40939.708333333336</v>
      </c>
      <c r="T3184" s="10">
        <f t="shared" si="299"/>
        <v>40883.949317129627</v>
      </c>
    </row>
    <row r="3185" spans="1:20"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109.00000000000001</v>
      </c>
      <c r="P3185">
        <f t="shared" si="295"/>
        <v>40.073529411764703</v>
      </c>
      <c r="Q3185" s="6" t="str">
        <f t="shared" si="296"/>
        <v>theater</v>
      </c>
      <c r="R3185" t="str">
        <f t="shared" si="297"/>
        <v>plays</v>
      </c>
      <c r="S3185" s="10">
        <f t="shared" si="298"/>
        <v>41509.79478009259</v>
      </c>
      <c r="T3185" s="10">
        <f t="shared" si="299"/>
        <v>41491.79478009259</v>
      </c>
    </row>
    <row r="3186" spans="1:20"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107.20930232558139</v>
      </c>
      <c r="P3186">
        <f t="shared" si="295"/>
        <v>100.21739130434783</v>
      </c>
      <c r="Q3186" s="6" t="str">
        <f t="shared" si="296"/>
        <v>theater</v>
      </c>
      <c r="R3186" t="str">
        <f t="shared" si="297"/>
        <v>plays</v>
      </c>
      <c r="S3186" s="10">
        <f t="shared" si="298"/>
        <v>41821.993414351848</v>
      </c>
      <c r="T3186" s="10">
        <f t="shared" si="299"/>
        <v>41791.993414351848</v>
      </c>
    </row>
    <row r="3187" spans="1:20"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f t="shared" si="295"/>
        <v>41.666666666666664</v>
      </c>
      <c r="Q3187" s="6" t="str">
        <f t="shared" si="296"/>
        <v>theater</v>
      </c>
      <c r="R3187" t="str">
        <f t="shared" si="297"/>
        <v>plays</v>
      </c>
      <c r="S3187" s="10">
        <f t="shared" si="298"/>
        <v>41836.977326388893</v>
      </c>
      <c r="T3187" s="10">
        <f t="shared" si="299"/>
        <v>41829.977326388893</v>
      </c>
    </row>
    <row r="3188" spans="1:20"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102.18750000000001</v>
      </c>
      <c r="P3188">
        <f t="shared" si="295"/>
        <v>46.714285714285715</v>
      </c>
      <c r="Q3188" s="6" t="str">
        <f t="shared" si="296"/>
        <v>theater</v>
      </c>
      <c r="R3188" t="str">
        <f t="shared" si="297"/>
        <v>plays</v>
      </c>
      <c r="S3188" s="10">
        <f t="shared" si="298"/>
        <v>41898.875</v>
      </c>
      <c r="T3188" s="10">
        <f t="shared" si="299"/>
        <v>41868.924050925925</v>
      </c>
    </row>
    <row r="3189" spans="1:20"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116.29333333333334</v>
      </c>
      <c r="P3189">
        <f t="shared" si="295"/>
        <v>71.491803278688522</v>
      </c>
      <c r="Q3189" s="6" t="str">
        <f t="shared" si="296"/>
        <v>theater</v>
      </c>
      <c r="R3189" t="str">
        <f t="shared" si="297"/>
        <v>plays</v>
      </c>
      <c r="S3189" s="10">
        <f t="shared" si="298"/>
        <v>41855.666354166664</v>
      </c>
      <c r="T3189" s="10">
        <f t="shared" si="299"/>
        <v>41835.666354166664</v>
      </c>
    </row>
    <row r="3190" spans="1:20"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f t="shared" si="295"/>
        <v>14.444444444444445</v>
      </c>
      <c r="Q3190" s="6" t="str">
        <f t="shared" si="296"/>
        <v>theater</v>
      </c>
      <c r="R3190" t="str">
        <f t="shared" si="297"/>
        <v>musical</v>
      </c>
      <c r="S3190" s="10">
        <f t="shared" si="298"/>
        <v>42165.415532407409</v>
      </c>
      <c r="T3190" s="10">
        <f t="shared" si="299"/>
        <v>42144.415532407409</v>
      </c>
    </row>
    <row r="3191" spans="1:20"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12.327272727272726</v>
      </c>
      <c r="P3191">
        <f t="shared" si="295"/>
        <v>356.84210526315792</v>
      </c>
      <c r="Q3191" s="6" t="str">
        <f t="shared" si="296"/>
        <v>theater</v>
      </c>
      <c r="R3191" t="str">
        <f t="shared" si="297"/>
        <v>musical</v>
      </c>
      <c r="S3191" s="10">
        <f t="shared" si="298"/>
        <v>42148.346435185187</v>
      </c>
      <c r="T3191" s="10">
        <f t="shared" si="299"/>
        <v>42118.346435185187</v>
      </c>
    </row>
    <row r="3192" spans="1:20" ht="30"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t="e">
        <f t="shared" si="295"/>
        <v>#DIV/0!</v>
      </c>
      <c r="Q3192" s="6" t="str">
        <f t="shared" si="296"/>
        <v>theater</v>
      </c>
      <c r="R3192" t="str">
        <f t="shared" si="297"/>
        <v>musical</v>
      </c>
      <c r="S3192" s="10">
        <f t="shared" si="298"/>
        <v>42713.192997685182</v>
      </c>
      <c r="T3192" s="10">
        <f t="shared" si="299"/>
        <v>42683.151331018518</v>
      </c>
    </row>
    <row r="3193" spans="1:20"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4.0266666666666664</v>
      </c>
      <c r="P3193">
        <f t="shared" si="295"/>
        <v>37.75</v>
      </c>
      <c r="Q3193" s="6" t="str">
        <f t="shared" si="296"/>
        <v>theater</v>
      </c>
      <c r="R3193" t="str">
        <f t="shared" si="297"/>
        <v>musical</v>
      </c>
      <c r="S3193" s="10">
        <f t="shared" si="298"/>
        <v>42598.755428240736</v>
      </c>
      <c r="T3193" s="10">
        <f t="shared" si="299"/>
        <v>42538.755428240736</v>
      </c>
    </row>
    <row r="3194" spans="1:20"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1.02</v>
      </c>
      <c r="P3194">
        <f t="shared" si="295"/>
        <v>12.75</v>
      </c>
      <c r="Q3194" s="6" t="str">
        <f t="shared" si="296"/>
        <v>theater</v>
      </c>
      <c r="R3194" t="str">
        <f t="shared" si="297"/>
        <v>musical</v>
      </c>
      <c r="S3194" s="10">
        <f t="shared" si="298"/>
        <v>42063.916666666672</v>
      </c>
      <c r="T3194" s="10">
        <f t="shared" si="299"/>
        <v>42018.94049768518</v>
      </c>
    </row>
    <row r="3195" spans="1:20"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11.74</v>
      </c>
      <c r="P3195">
        <f t="shared" si="295"/>
        <v>24.458333333333332</v>
      </c>
      <c r="Q3195" s="6" t="str">
        <f t="shared" si="296"/>
        <v>theater</v>
      </c>
      <c r="R3195" t="str">
        <f t="shared" si="297"/>
        <v>musical</v>
      </c>
      <c r="S3195" s="10">
        <f t="shared" si="298"/>
        <v>42055.968240740738</v>
      </c>
      <c r="T3195" s="10">
        <f t="shared" si="299"/>
        <v>42010.968240740738</v>
      </c>
    </row>
    <row r="3196" spans="1:20"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t="e">
        <f t="shared" si="295"/>
        <v>#DIV/0!</v>
      </c>
      <c r="Q3196" s="6" t="str">
        <f t="shared" si="296"/>
        <v>theater</v>
      </c>
      <c r="R3196" t="str">
        <f t="shared" si="297"/>
        <v>musical</v>
      </c>
      <c r="S3196" s="10">
        <f t="shared" si="298"/>
        <v>42212.062476851846</v>
      </c>
      <c r="T3196" s="10">
        <f t="shared" si="299"/>
        <v>42182.062476851846</v>
      </c>
    </row>
    <row r="3197" spans="1:20"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59.142857142857139</v>
      </c>
      <c r="P3197">
        <f t="shared" si="295"/>
        <v>53.07692307692308</v>
      </c>
      <c r="Q3197" s="6" t="str">
        <f t="shared" si="296"/>
        <v>theater</v>
      </c>
      <c r="R3197" t="str">
        <f t="shared" si="297"/>
        <v>musical</v>
      </c>
      <c r="S3197" s="10">
        <f t="shared" si="298"/>
        <v>42047.594236111108</v>
      </c>
      <c r="T3197" s="10">
        <f t="shared" si="299"/>
        <v>42017.594236111108</v>
      </c>
    </row>
    <row r="3198" spans="1:20"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0.06</v>
      </c>
      <c r="P3198">
        <f t="shared" si="295"/>
        <v>300</v>
      </c>
      <c r="Q3198" s="6" t="str">
        <f t="shared" si="296"/>
        <v>theater</v>
      </c>
      <c r="R3198" t="str">
        <f t="shared" si="297"/>
        <v>musical</v>
      </c>
      <c r="S3198" s="10">
        <f t="shared" si="298"/>
        <v>42217.583333333328</v>
      </c>
      <c r="T3198" s="10">
        <f t="shared" si="299"/>
        <v>42157.598090277781</v>
      </c>
    </row>
    <row r="3199" spans="1:20"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11.450000000000001</v>
      </c>
      <c r="P3199">
        <f t="shared" si="295"/>
        <v>286.25</v>
      </c>
      <c r="Q3199" s="6" t="str">
        <f t="shared" si="296"/>
        <v>theater</v>
      </c>
      <c r="R3199" t="str">
        <f t="shared" si="297"/>
        <v>musical</v>
      </c>
      <c r="S3199" s="10">
        <f t="shared" si="298"/>
        <v>42039.493263888886</v>
      </c>
      <c r="T3199" s="10">
        <f t="shared" si="299"/>
        <v>42009.493263888886</v>
      </c>
    </row>
    <row r="3200" spans="1:20"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0.36666666666666664</v>
      </c>
      <c r="P3200">
        <f t="shared" si="295"/>
        <v>36.666666666666664</v>
      </c>
      <c r="Q3200" s="6" t="str">
        <f t="shared" si="296"/>
        <v>theater</v>
      </c>
      <c r="R3200" t="str">
        <f t="shared" si="297"/>
        <v>musical</v>
      </c>
      <c r="S3200" s="10">
        <f t="shared" si="298"/>
        <v>42051.424502314811</v>
      </c>
      <c r="T3200" s="10">
        <f t="shared" si="299"/>
        <v>42013.424502314811</v>
      </c>
    </row>
    <row r="3201" spans="1:20"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52.16</v>
      </c>
      <c r="P3201">
        <f t="shared" si="295"/>
        <v>49.20754716981132</v>
      </c>
      <c r="Q3201" s="6" t="str">
        <f t="shared" si="296"/>
        <v>theater</v>
      </c>
      <c r="R3201" t="str">
        <f t="shared" si="297"/>
        <v>musical</v>
      </c>
      <c r="S3201" s="10">
        <f t="shared" si="298"/>
        <v>41888.875</v>
      </c>
      <c r="T3201" s="10">
        <f t="shared" si="299"/>
        <v>41858.761782407404</v>
      </c>
    </row>
    <row r="3202" spans="1:20"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4"/>
        <v>2E-3</v>
      </c>
      <c r="P3202">
        <f t="shared" si="295"/>
        <v>1</v>
      </c>
      <c r="Q3202" s="6" t="str">
        <f t="shared" si="296"/>
        <v>theater</v>
      </c>
      <c r="R3202" t="str">
        <f t="shared" si="297"/>
        <v>musical</v>
      </c>
      <c r="S3202" s="10">
        <f t="shared" si="298"/>
        <v>42490.231944444444</v>
      </c>
      <c r="T3202" s="10">
        <f t="shared" si="299"/>
        <v>42460.320613425924</v>
      </c>
    </row>
    <row r="3203" spans="1:20"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0">E3203/D3203 * 100</f>
        <v>1.25</v>
      </c>
      <c r="P3203">
        <f t="shared" ref="P3203:P3266" si="301">E3203/L3203</f>
        <v>12.5</v>
      </c>
      <c r="Q3203" s="6" t="str">
        <f t="shared" ref="Q3203:Q3266" si="302">LEFT(N3203, SEARCH("/",N3203,1) - 1)</f>
        <v>theater</v>
      </c>
      <c r="R3203" t="str">
        <f t="shared" ref="R3203:R3266" si="303">RIGHT(N3203, LEN(N3203) - SEARCH("/",N3203,1) )</f>
        <v>musical</v>
      </c>
      <c r="S3203" s="10">
        <f t="shared" ref="S3203:S3266" si="304">(((I3203/60)/60)/24) + DATE(1970,1,1)</f>
        <v>41882.767094907409</v>
      </c>
      <c r="T3203" s="10">
        <f t="shared" ref="T3203:T3266" si="305">(((J3203/60)/60)/24) + DATE(1970,1,1)</f>
        <v>41861.767094907409</v>
      </c>
    </row>
    <row r="3204" spans="1:20"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54.52</v>
      </c>
      <c r="P3204">
        <f t="shared" si="301"/>
        <v>109.04</v>
      </c>
      <c r="Q3204" s="6" t="str">
        <f t="shared" si="302"/>
        <v>theater</v>
      </c>
      <c r="R3204" t="str">
        <f t="shared" si="303"/>
        <v>musical</v>
      </c>
      <c r="S3204" s="10">
        <f t="shared" si="304"/>
        <v>42352.249305555553</v>
      </c>
      <c r="T3204" s="10">
        <f t="shared" si="305"/>
        <v>42293.853541666671</v>
      </c>
    </row>
    <row r="3205" spans="1:20"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f t="shared" si="301"/>
        <v>41.666666666666664</v>
      </c>
      <c r="Q3205" s="6" t="str">
        <f t="shared" si="302"/>
        <v>theater</v>
      </c>
      <c r="R3205" t="str">
        <f t="shared" si="303"/>
        <v>musical</v>
      </c>
      <c r="S3205" s="10">
        <f t="shared" si="304"/>
        <v>42272.988680555558</v>
      </c>
      <c r="T3205" s="10">
        <f t="shared" si="305"/>
        <v>42242.988680555558</v>
      </c>
    </row>
    <row r="3206" spans="1:20"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t="e">
        <f t="shared" si="301"/>
        <v>#DIV/0!</v>
      </c>
      <c r="Q3206" s="6" t="str">
        <f t="shared" si="302"/>
        <v>theater</v>
      </c>
      <c r="R3206" t="str">
        <f t="shared" si="303"/>
        <v>musical</v>
      </c>
      <c r="S3206" s="10">
        <f t="shared" si="304"/>
        <v>42202.676388888889</v>
      </c>
      <c r="T3206" s="10">
        <f t="shared" si="305"/>
        <v>42172.686099537037</v>
      </c>
    </row>
    <row r="3207" spans="1:20"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3.4125000000000001</v>
      </c>
      <c r="P3207">
        <f t="shared" si="301"/>
        <v>22.75</v>
      </c>
      <c r="Q3207" s="6" t="str">
        <f t="shared" si="302"/>
        <v>theater</v>
      </c>
      <c r="R3207" t="str">
        <f t="shared" si="303"/>
        <v>musical</v>
      </c>
      <c r="S3207" s="10">
        <f t="shared" si="304"/>
        <v>42125.374675925923</v>
      </c>
      <c r="T3207" s="10">
        <f t="shared" si="305"/>
        <v>42095.374675925923</v>
      </c>
    </row>
    <row r="3208" spans="1:20"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t="e">
        <f t="shared" si="301"/>
        <v>#DIV/0!</v>
      </c>
      <c r="Q3208" s="6" t="str">
        <f t="shared" si="302"/>
        <v>theater</v>
      </c>
      <c r="R3208" t="str">
        <f t="shared" si="303"/>
        <v>musical</v>
      </c>
      <c r="S3208" s="10">
        <f t="shared" si="304"/>
        <v>42266.276053240741</v>
      </c>
      <c r="T3208" s="10">
        <f t="shared" si="305"/>
        <v>42236.276053240741</v>
      </c>
    </row>
    <row r="3209" spans="1:20"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46.36363636363636</v>
      </c>
      <c r="P3209">
        <f t="shared" si="301"/>
        <v>70.833333333333329</v>
      </c>
      <c r="Q3209" s="6" t="str">
        <f t="shared" si="302"/>
        <v>theater</v>
      </c>
      <c r="R3209" t="str">
        <f t="shared" si="303"/>
        <v>musical</v>
      </c>
      <c r="S3209" s="10">
        <f t="shared" si="304"/>
        <v>42117.236192129625</v>
      </c>
      <c r="T3209" s="10">
        <f t="shared" si="305"/>
        <v>42057.277858796297</v>
      </c>
    </row>
    <row r="3210" spans="1:20"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103.49999999999999</v>
      </c>
      <c r="P3210">
        <f t="shared" si="301"/>
        <v>63.109756097560975</v>
      </c>
      <c r="Q3210" s="6" t="str">
        <f t="shared" si="302"/>
        <v>theater</v>
      </c>
      <c r="R3210" t="str">
        <f t="shared" si="303"/>
        <v>plays</v>
      </c>
      <c r="S3210" s="10">
        <f t="shared" si="304"/>
        <v>41848.605057870373</v>
      </c>
      <c r="T3210" s="10">
        <f t="shared" si="305"/>
        <v>41827.605057870373</v>
      </c>
    </row>
    <row r="3211" spans="1:20"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119.32315789473684</v>
      </c>
      <c r="P3211">
        <f t="shared" si="301"/>
        <v>50.157964601769912</v>
      </c>
      <c r="Q3211" s="6" t="str">
        <f t="shared" si="302"/>
        <v>theater</v>
      </c>
      <c r="R3211" t="str">
        <f t="shared" si="303"/>
        <v>plays</v>
      </c>
      <c r="S3211" s="10">
        <f t="shared" si="304"/>
        <v>41810.958333333336</v>
      </c>
      <c r="T3211" s="10">
        <f t="shared" si="305"/>
        <v>41778.637245370373</v>
      </c>
    </row>
    <row r="3212" spans="1:20"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125.76666666666667</v>
      </c>
      <c r="P3212">
        <f t="shared" si="301"/>
        <v>62.883333333333333</v>
      </c>
      <c r="Q3212" s="6" t="str">
        <f t="shared" si="302"/>
        <v>theater</v>
      </c>
      <c r="R3212" t="str">
        <f t="shared" si="303"/>
        <v>plays</v>
      </c>
      <c r="S3212" s="10">
        <f t="shared" si="304"/>
        <v>41061.165972222225</v>
      </c>
      <c r="T3212" s="10">
        <f t="shared" si="305"/>
        <v>41013.936562499999</v>
      </c>
    </row>
    <row r="3213" spans="1:20"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119.74347826086958</v>
      </c>
      <c r="P3213">
        <f t="shared" si="301"/>
        <v>85.531055900621112</v>
      </c>
      <c r="Q3213" s="6" t="str">
        <f t="shared" si="302"/>
        <v>theater</v>
      </c>
      <c r="R3213" t="str">
        <f t="shared" si="303"/>
        <v>plays</v>
      </c>
      <c r="S3213" s="10">
        <f t="shared" si="304"/>
        <v>41866.083333333336</v>
      </c>
      <c r="T3213" s="10">
        <f t="shared" si="305"/>
        <v>41834.586574074077</v>
      </c>
    </row>
    <row r="3214" spans="1:20"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126.25</v>
      </c>
      <c r="P3214">
        <f t="shared" si="301"/>
        <v>53.723404255319146</v>
      </c>
      <c r="Q3214" s="6" t="str">
        <f t="shared" si="302"/>
        <v>theater</v>
      </c>
      <c r="R3214" t="str">
        <f t="shared" si="303"/>
        <v>plays</v>
      </c>
      <c r="S3214" s="10">
        <f t="shared" si="304"/>
        <v>41859.795729166668</v>
      </c>
      <c r="T3214" s="10">
        <f t="shared" si="305"/>
        <v>41829.795729166668</v>
      </c>
    </row>
    <row r="3215" spans="1:20"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100.11666666666667</v>
      </c>
      <c r="P3215">
        <f t="shared" si="301"/>
        <v>127.80851063829788</v>
      </c>
      <c r="Q3215" s="6" t="str">
        <f t="shared" si="302"/>
        <v>theater</v>
      </c>
      <c r="R3215" t="str">
        <f t="shared" si="303"/>
        <v>plays</v>
      </c>
      <c r="S3215" s="10">
        <f t="shared" si="304"/>
        <v>42211.763414351852</v>
      </c>
      <c r="T3215" s="10">
        <f t="shared" si="305"/>
        <v>42171.763414351852</v>
      </c>
    </row>
    <row r="3216" spans="1:20"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102.13333333333334</v>
      </c>
      <c r="P3216">
        <f t="shared" si="301"/>
        <v>106.57391304347826</v>
      </c>
      <c r="Q3216" s="6" t="str">
        <f t="shared" si="302"/>
        <v>theater</v>
      </c>
      <c r="R3216" t="str">
        <f t="shared" si="303"/>
        <v>plays</v>
      </c>
      <c r="S3216" s="10">
        <f t="shared" si="304"/>
        <v>42374.996527777781</v>
      </c>
      <c r="T3216" s="10">
        <f t="shared" si="305"/>
        <v>42337.792511574073</v>
      </c>
    </row>
    <row r="3217" spans="1:20"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100.35142857142858</v>
      </c>
      <c r="P3217">
        <f t="shared" si="301"/>
        <v>262.11194029850748</v>
      </c>
      <c r="Q3217" s="6" t="str">
        <f t="shared" si="302"/>
        <v>theater</v>
      </c>
      <c r="R3217" t="str">
        <f t="shared" si="303"/>
        <v>plays</v>
      </c>
      <c r="S3217" s="10">
        <f t="shared" si="304"/>
        <v>42257.165972222225</v>
      </c>
      <c r="T3217" s="10">
        <f t="shared" si="305"/>
        <v>42219.665173611109</v>
      </c>
    </row>
    <row r="3218" spans="1:20"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100.05</v>
      </c>
      <c r="P3218">
        <f t="shared" si="301"/>
        <v>57.171428571428571</v>
      </c>
      <c r="Q3218" s="6" t="str">
        <f t="shared" si="302"/>
        <v>theater</v>
      </c>
      <c r="R3218" t="str">
        <f t="shared" si="303"/>
        <v>plays</v>
      </c>
      <c r="S3218" s="10">
        <f t="shared" si="304"/>
        <v>42196.604166666672</v>
      </c>
      <c r="T3218" s="10">
        <f t="shared" si="305"/>
        <v>42165.462627314817</v>
      </c>
    </row>
    <row r="3219" spans="1:20"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116.02222222222223</v>
      </c>
      <c r="P3219">
        <f t="shared" si="301"/>
        <v>50.20192307692308</v>
      </c>
      <c r="Q3219" s="6" t="str">
        <f t="shared" si="302"/>
        <v>theater</v>
      </c>
      <c r="R3219" t="str">
        <f t="shared" si="303"/>
        <v>plays</v>
      </c>
      <c r="S3219" s="10">
        <f t="shared" si="304"/>
        <v>42678.546111111107</v>
      </c>
      <c r="T3219" s="10">
        <f t="shared" si="305"/>
        <v>42648.546111111107</v>
      </c>
    </row>
    <row r="3220" spans="1:20"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102.1</v>
      </c>
      <c r="P3220">
        <f t="shared" si="301"/>
        <v>66.586956521739125</v>
      </c>
      <c r="Q3220" s="6" t="str">
        <f t="shared" si="302"/>
        <v>theater</v>
      </c>
      <c r="R3220" t="str">
        <f t="shared" si="303"/>
        <v>plays</v>
      </c>
      <c r="S3220" s="10">
        <f t="shared" si="304"/>
        <v>42004</v>
      </c>
      <c r="T3220" s="10">
        <f t="shared" si="305"/>
        <v>41971.002152777779</v>
      </c>
    </row>
    <row r="3221" spans="1:20"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100.11000000000001</v>
      </c>
      <c r="P3221">
        <f t="shared" si="301"/>
        <v>168.25210084033614</v>
      </c>
      <c r="Q3221" s="6" t="str">
        <f t="shared" si="302"/>
        <v>theater</v>
      </c>
      <c r="R3221" t="str">
        <f t="shared" si="303"/>
        <v>plays</v>
      </c>
      <c r="S3221" s="10">
        <f t="shared" si="304"/>
        <v>42085.941516203704</v>
      </c>
      <c r="T3221" s="10">
        <f t="shared" si="305"/>
        <v>42050.983182870375</v>
      </c>
    </row>
    <row r="3222" spans="1:20"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100.84</v>
      </c>
      <c r="P3222">
        <f t="shared" si="301"/>
        <v>256.37288135593218</v>
      </c>
      <c r="Q3222" s="6" t="str">
        <f t="shared" si="302"/>
        <v>theater</v>
      </c>
      <c r="R3222" t="str">
        <f t="shared" si="303"/>
        <v>plays</v>
      </c>
      <c r="S3222" s="10">
        <f t="shared" si="304"/>
        <v>42806.875</v>
      </c>
      <c r="T3222" s="10">
        <f t="shared" si="305"/>
        <v>42772.833379629628</v>
      </c>
    </row>
    <row r="3223" spans="1:20"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103.42499999999998</v>
      </c>
      <c r="P3223">
        <f t="shared" si="301"/>
        <v>36.610619469026545</v>
      </c>
      <c r="Q3223" s="6" t="str">
        <f t="shared" si="302"/>
        <v>theater</v>
      </c>
      <c r="R3223" t="str">
        <f t="shared" si="303"/>
        <v>plays</v>
      </c>
      <c r="S3223" s="10">
        <f t="shared" si="304"/>
        <v>42190.696793981479</v>
      </c>
      <c r="T3223" s="10">
        <f t="shared" si="305"/>
        <v>42155.696793981479</v>
      </c>
    </row>
    <row r="3224" spans="1:20"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124.8</v>
      </c>
      <c r="P3224">
        <f t="shared" si="301"/>
        <v>37.142857142857146</v>
      </c>
      <c r="Q3224" s="6" t="str">
        <f t="shared" si="302"/>
        <v>theater</v>
      </c>
      <c r="R3224" t="str">
        <f t="shared" si="303"/>
        <v>plays</v>
      </c>
      <c r="S3224" s="10">
        <f t="shared" si="304"/>
        <v>42301.895138888889</v>
      </c>
      <c r="T3224" s="10">
        <f t="shared" si="305"/>
        <v>42270.582141203704</v>
      </c>
    </row>
    <row r="3225" spans="1:20"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109.51612903225806</v>
      </c>
      <c r="P3225">
        <f t="shared" si="301"/>
        <v>45.878378378378379</v>
      </c>
      <c r="Q3225" s="6" t="str">
        <f t="shared" si="302"/>
        <v>theater</v>
      </c>
      <c r="R3225" t="str">
        <f t="shared" si="303"/>
        <v>plays</v>
      </c>
      <c r="S3225" s="10">
        <f t="shared" si="304"/>
        <v>42236.835370370376</v>
      </c>
      <c r="T3225" s="10">
        <f t="shared" si="305"/>
        <v>42206.835370370376</v>
      </c>
    </row>
    <row r="3226" spans="1:20"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102.03333333333333</v>
      </c>
      <c r="P3226">
        <f t="shared" si="301"/>
        <v>141.71296296296296</v>
      </c>
      <c r="Q3226" s="6" t="str">
        <f t="shared" si="302"/>
        <v>theater</v>
      </c>
      <c r="R3226" t="str">
        <f t="shared" si="303"/>
        <v>plays</v>
      </c>
      <c r="S3226" s="10">
        <f t="shared" si="304"/>
        <v>42745.208333333328</v>
      </c>
      <c r="T3226" s="10">
        <f t="shared" si="305"/>
        <v>42697.850844907407</v>
      </c>
    </row>
    <row r="3227" spans="1:20"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102.35000000000001</v>
      </c>
      <c r="P3227">
        <f t="shared" si="301"/>
        <v>52.487179487179489</v>
      </c>
      <c r="Q3227" s="6" t="str">
        <f t="shared" si="302"/>
        <v>theater</v>
      </c>
      <c r="R3227" t="str">
        <f t="shared" si="303"/>
        <v>plays</v>
      </c>
      <c r="S3227" s="10">
        <f t="shared" si="304"/>
        <v>42524.875</v>
      </c>
      <c r="T3227" s="10">
        <f t="shared" si="305"/>
        <v>42503.559467592597</v>
      </c>
    </row>
    <row r="3228" spans="1:20"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104.16666666666667</v>
      </c>
      <c r="P3228">
        <f t="shared" si="301"/>
        <v>59.523809523809526</v>
      </c>
      <c r="Q3228" s="6" t="str">
        <f t="shared" si="302"/>
        <v>theater</v>
      </c>
      <c r="R3228" t="str">
        <f t="shared" si="303"/>
        <v>plays</v>
      </c>
      <c r="S3228" s="10">
        <f t="shared" si="304"/>
        <v>42307.583472222221</v>
      </c>
      <c r="T3228" s="10">
        <f t="shared" si="305"/>
        <v>42277.583472222221</v>
      </c>
    </row>
    <row r="3229" spans="1:20"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f t="shared" si="301"/>
        <v>50</v>
      </c>
      <c r="Q3229" s="6" t="str">
        <f t="shared" si="302"/>
        <v>theater</v>
      </c>
      <c r="R3229" t="str">
        <f t="shared" si="303"/>
        <v>plays</v>
      </c>
      <c r="S3229" s="10">
        <f t="shared" si="304"/>
        <v>42752.882361111115</v>
      </c>
      <c r="T3229" s="10">
        <f t="shared" si="305"/>
        <v>42722.882361111115</v>
      </c>
    </row>
    <row r="3230" spans="1: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102.34285714285714</v>
      </c>
      <c r="P3230">
        <f t="shared" si="301"/>
        <v>193.62162162162161</v>
      </c>
      <c r="Q3230" s="6" t="str">
        <f t="shared" si="302"/>
        <v>theater</v>
      </c>
      <c r="R3230" t="str">
        <f t="shared" si="303"/>
        <v>plays</v>
      </c>
      <c r="S3230" s="10">
        <f t="shared" si="304"/>
        <v>42355.207638888889</v>
      </c>
      <c r="T3230" s="10">
        <f t="shared" si="305"/>
        <v>42323.70930555556</v>
      </c>
    </row>
    <row r="3231" spans="1:20"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107.86500000000001</v>
      </c>
      <c r="P3231">
        <f t="shared" si="301"/>
        <v>106.79702970297029</v>
      </c>
      <c r="Q3231" s="6" t="str">
        <f t="shared" si="302"/>
        <v>theater</v>
      </c>
      <c r="R3231" t="str">
        <f t="shared" si="303"/>
        <v>plays</v>
      </c>
      <c r="S3231" s="10">
        <f t="shared" si="304"/>
        <v>41963.333310185189</v>
      </c>
      <c r="T3231" s="10">
        <f t="shared" si="305"/>
        <v>41933.291643518518</v>
      </c>
    </row>
    <row r="3232" spans="1:20"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109.88461538461539</v>
      </c>
      <c r="P3232">
        <f t="shared" si="301"/>
        <v>77.21621621621621</v>
      </c>
      <c r="Q3232" s="6" t="str">
        <f t="shared" si="302"/>
        <v>theater</v>
      </c>
      <c r="R3232" t="str">
        <f t="shared" si="303"/>
        <v>plays</v>
      </c>
      <c r="S3232" s="10">
        <f t="shared" si="304"/>
        <v>41913.165972222225</v>
      </c>
      <c r="T3232" s="10">
        <f t="shared" si="305"/>
        <v>41898.168125000004</v>
      </c>
    </row>
    <row r="3233" spans="1:20"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f t="shared" si="301"/>
        <v>57.5</v>
      </c>
      <c r="Q3233" s="6" t="str">
        <f t="shared" si="302"/>
        <v>theater</v>
      </c>
      <c r="R3233" t="str">
        <f t="shared" si="303"/>
        <v>plays</v>
      </c>
      <c r="S3233" s="10">
        <f t="shared" si="304"/>
        <v>42476.943831018521</v>
      </c>
      <c r="T3233" s="10">
        <f t="shared" si="305"/>
        <v>42446.943831018521</v>
      </c>
    </row>
    <row r="3234" spans="1:20"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131.20000000000002</v>
      </c>
      <c r="P3234">
        <f t="shared" si="301"/>
        <v>50.46153846153846</v>
      </c>
      <c r="Q3234" s="6" t="str">
        <f t="shared" si="302"/>
        <v>theater</v>
      </c>
      <c r="R3234" t="str">
        <f t="shared" si="303"/>
        <v>plays</v>
      </c>
      <c r="S3234" s="10">
        <f t="shared" si="304"/>
        <v>42494.165972222225</v>
      </c>
      <c r="T3234" s="10">
        <f t="shared" si="305"/>
        <v>42463.81385416667</v>
      </c>
    </row>
    <row r="3235" spans="1:20"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118.8</v>
      </c>
      <c r="P3235">
        <f t="shared" si="301"/>
        <v>97.377049180327873</v>
      </c>
      <c r="Q3235" s="6" t="str">
        <f t="shared" si="302"/>
        <v>theater</v>
      </c>
      <c r="R3235" t="str">
        <f t="shared" si="303"/>
        <v>plays</v>
      </c>
      <c r="S3235" s="10">
        <f t="shared" si="304"/>
        <v>42796.805034722223</v>
      </c>
      <c r="T3235" s="10">
        <f t="shared" si="305"/>
        <v>42766.805034722223</v>
      </c>
    </row>
    <row r="3236" spans="1:20"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100.39275000000001</v>
      </c>
      <c r="P3236">
        <f t="shared" si="301"/>
        <v>34.91921739130435</v>
      </c>
      <c r="Q3236" s="6" t="str">
        <f t="shared" si="302"/>
        <v>theater</v>
      </c>
      <c r="R3236" t="str">
        <f t="shared" si="303"/>
        <v>plays</v>
      </c>
      <c r="S3236" s="10">
        <f t="shared" si="304"/>
        <v>42767.979861111111</v>
      </c>
      <c r="T3236" s="10">
        <f t="shared" si="305"/>
        <v>42734.789444444439</v>
      </c>
    </row>
    <row r="3237" spans="1:20"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103.20666666666666</v>
      </c>
      <c r="P3237">
        <f t="shared" si="301"/>
        <v>85.530386740331494</v>
      </c>
      <c r="Q3237" s="6" t="str">
        <f t="shared" si="302"/>
        <v>theater</v>
      </c>
      <c r="R3237" t="str">
        <f t="shared" si="303"/>
        <v>plays</v>
      </c>
      <c r="S3237" s="10">
        <f t="shared" si="304"/>
        <v>42552.347812499997</v>
      </c>
      <c r="T3237" s="10">
        <f t="shared" si="305"/>
        <v>42522.347812499997</v>
      </c>
    </row>
    <row r="3238" spans="1:20"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100.6</v>
      </c>
      <c r="P3238">
        <f t="shared" si="301"/>
        <v>182.90909090909091</v>
      </c>
      <c r="Q3238" s="6" t="str">
        <f t="shared" si="302"/>
        <v>theater</v>
      </c>
      <c r="R3238" t="str">
        <f t="shared" si="303"/>
        <v>plays</v>
      </c>
      <c r="S3238" s="10">
        <f t="shared" si="304"/>
        <v>42732.917048611111</v>
      </c>
      <c r="T3238" s="10">
        <f t="shared" si="305"/>
        <v>42702.917048611111</v>
      </c>
    </row>
    <row r="3239" spans="1:20"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100.78754285714287</v>
      </c>
      <c r="P3239">
        <f t="shared" si="301"/>
        <v>131.13620817843866</v>
      </c>
      <c r="Q3239" s="6" t="str">
        <f t="shared" si="302"/>
        <v>theater</v>
      </c>
      <c r="R3239" t="str">
        <f t="shared" si="303"/>
        <v>plays</v>
      </c>
      <c r="S3239" s="10">
        <f t="shared" si="304"/>
        <v>42276.165972222225</v>
      </c>
      <c r="T3239" s="10">
        <f t="shared" si="305"/>
        <v>42252.474351851852</v>
      </c>
    </row>
    <row r="3240" spans="1:20"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112.32142857142857</v>
      </c>
      <c r="P3240">
        <f t="shared" si="301"/>
        <v>39.810126582278478</v>
      </c>
      <c r="Q3240" s="6" t="str">
        <f t="shared" si="302"/>
        <v>theater</v>
      </c>
      <c r="R3240" t="str">
        <f t="shared" si="303"/>
        <v>plays</v>
      </c>
      <c r="S3240" s="10">
        <f t="shared" si="304"/>
        <v>42186.510393518518</v>
      </c>
      <c r="T3240" s="10">
        <f t="shared" si="305"/>
        <v>42156.510393518518</v>
      </c>
    </row>
    <row r="3241" spans="1:20"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105.91914022517912</v>
      </c>
      <c r="P3241">
        <f t="shared" si="301"/>
        <v>59.701730769230764</v>
      </c>
      <c r="Q3241" s="6" t="str">
        <f t="shared" si="302"/>
        <v>theater</v>
      </c>
      <c r="R3241" t="str">
        <f t="shared" si="303"/>
        <v>plays</v>
      </c>
      <c r="S3241" s="10">
        <f t="shared" si="304"/>
        <v>42302.999305555553</v>
      </c>
      <c r="T3241" s="10">
        <f t="shared" si="305"/>
        <v>42278.089039351849</v>
      </c>
    </row>
    <row r="3242" spans="1:20"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100.56666666666668</v>
      </c>
      <c r="P3242">
        <f t="shared" si="301"/>
        <v>88.735294117647058</v>
      </c>
      <c r="Q3242" s="6" t="str">
        <f t="shared" si="302"/>
        <v>theater</v>
      </c>
      <c r="R3242" t="str">
        <f t="shared" si="303"/>
        <v>plays</v>
      </c>
      <c r="S3242" s="10">
        <f t="shared" si="304"/>
        <v>42782.958333333328</v>
      </c>
      <c r="T3242" s="10">
        <f t="shared" si="305"/>
        <v>42754.693842592591</v>
      </c>
    </row>
    <row r="3243" spans="1:20"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115.30588235294117</v>
      </c>
      <c r="P3243">
        <f t="shared" si="301"/>
        <v>58.688622754491021</v>
      </c>
      <c r="Q3243" s="6" t="str">
        <f t="shared" si="302"/>
        <v>theater</v>
      </c>
      <c r="R3243" t="str">
        <f t="shared" si="303"/>
        <v>plays</v>
      </c>
      <c r="S3243" s="10">
        <f t="shared" si="304"/>
        <v>41926.290972222225</v>
      </c>
      <c r="T3243" s="10">
        <f t="shared" si="305"/>
        <v>41893.324884259258</v>
      </c>
    </row>
    <row r="3244" spans="1:20"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127.30419999999999</v>
      </c>
      <c r="P3244">
        <f t="shared" si="301"/>
        <v>69.56513661202186</v>
      </c>
      <c r="Q3244" s="6" t="str">
        <f t="shared" si="302"/>
        <v>theater</v>
      </c>
      <c r="R3244" t="str">
        <f t="shared" si="303"/>
        <v>plays</v>
      </c>
      <c r="S3244" s="10">
        <f t="shared" si="304"/>
        <v>41901.755694444444</v>
      </c>
      <c r="T3244" s="10">
        <f t="shared" si="305"/>
        <v>41871.755694444444</v>
      </c>
    </row>
    <row r="3245" spans="1:20"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102.83750000000001</v>
      </c>
      <c r="P3245">
        <f t="shared" si="301"/>
        <v>115.87323943661971</v>
      </c>
      <c r="Q3245" s="6" t="str">
        <f t="shared" si="302"/>
        <v>theater</v>
      </c>
      <c r="R3245" t="str">
        <f t="shared" si="303"/>
        <v>plays</v>
      </c>
      <c r="S3245" s="10">
        <f t="shared" si="304"/>
        <v>42286</v>
      </c>
      <c r="T3245" s="10">
        <f t="shared" si="305"/>
        <v>42262.096782407403</v>
      </c>
    </row>
    <row r="3246" spans="1:20"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102.9375</v>
      </c>
      <c r="P3246">
        <f t="shared" si="301"/>
        <v>23.869565217391305</v>
      </c>
      <c r="Q3246" s="6" t="str">
        <f t="shared" si="302"/>
        <v>theater</v>
      </c>
      <c r="R3246" t="str">
        <f t="shared" si="303"/>
        <v>plays</v>
      </c>
      <c r="S3246" s="10">
        <f t="shared" si="304"/>
        <v>42705.735902777778</v>
      </c>
      <c r="T3246" s="10">
        <f t="shared" si="305"/>
        <v>42675.694236111114</v>
      </c>
    </row>
    <row r="3247" spans="1:20"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104.3047619047619</v>
      </c>
      <c r="P3247">
        <f t="shared" si="301"/>
        <v>81.125925925925927</v>
      </c>
      <c r="Q3247" s="6" t="str">
        <f t="shared" si="302"/>
        <v>theater</v>
      </c>
      <c r="R3247" t="str">
        <f t="shared" si="303"/>
        <v>plays</v>
      </c>
      <c r="S3247" s="10">
        <f t="shared" si="304"/>
        <v>42167.083333333328</v>
      </c>
      <c r="T3247" s="10">
        <f t="shared" si="305"/>
        <v>42135.60020833333</v>
      </c>
    </row>
    <row r="3248" spans="1:20"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111.22000000000001</v>
      </c>
      <c r="P3248">
        <f t="shared" si="301"/>
        <v>57.626943005181346</v>
      </c>
      <c r="Q3248" s="6" t="str">
        <f t="shared" si="302"/>
        <v>theater</v>
      </c>
      <c r="R3248" t="str">
        <f t="shared" si="303"/>
        <v>plays</v>
      </c>
      <c r="S3248" s="10">
        <f t="shared" si="304"/>
        <v>42259.165972222225</v>
      </c>
      <c r="T3248" s="10">
        <f t="shared" si="305"/>
        <v>42230.472222222219</v>
      </c>
    </row>
    <row r="3249" spans="1:20"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105.86</v>
      </c>
      <c r="P3249">
        <f t="shared" si="301"/>
        <v>46.429824561403507</v>
      </c>
      <c r="Q3249" s="6" t="str">
        <f t="shared" si="302"/>
        <v>theater</v>
      </c>
      <c r="R3249" t="str">
        <f t="shared" si="303"/>
        <v>plays</v>
      </c>
      <c r="S3249" s="10">
        <f t="shared" si="304"/>
        <v>42197.434166666666</v>
      </c>
      <c r="T3249" s="10">
        <f t="shared" si="305"/>
        <v>42167.434166666666</v>
      </c>
    </row>
    <row r="3250" spans="1:20"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100.79166666666666</v>
      </c>
      <c r="P3250">
        <f t="shared" si="301"/>
        <v>60.475000000000001</v>
      </c>
      <c r="Q3250" s="6" t="str">
        <f t="shared" si="302"/>
        <v>theater</v>
      </c>
      <c r="R3250" t="str">
        <f t="shared" si="303"/>
        <v>plays</v>
      </c>
      <c r="S3250" s="10">
        <f t="shared" si="304"/>
        <v>42098.846724537041</v>
      </c>
      <c r="T3250" s="10">
        <f t="shared" si="305"/>
        <v>42068.888391203705</v>
      </c>
    </row>
    <row r="3251" spans="1:20"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104.92727272727274</v>
      </c>
      <c r="P3251">
        <f t="shared" si="301"/>
        <v>65.579545454545453</v>
      </c>
      <c r="Q3251" s="6" t="str">
        <f t="shared" si="302"/>
        <v>theater</v>
      </c>
      <c r="R3251" t="str">
        <f t="shared" si="303"/>
        <v>plays</v>
      </c>
      <c r="S3251" s="10">
        <f t="shared" si="304"/>
        <v>42175.746689814812</v>
      </c>
      <c r="T3251" s="10">
        <f t="shared" si="305"/>
        <v>42145.746689814812</v>
      </c>
    </row>
    <row r="3252" spans="1:20"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101.55199999999999</v>
      </c>
      <c r="P3252">
        <f t="shared" si="301"/>
        <v>119.1924882629108</v>
      </c>
      <c r="Q3252" s="6" t="str">
        <f t="shared" si="302"/>
        <v>theater</v>
      </c>
      <c r="R3252" t="str">
        <f t="shared" si="303"/>
        <v>plays</v>
      </c>
      <c r="S3252" s="10">
        <f t="shared" si="304"/>
        <v>41948.783842592595</v>
      </c>
      <c r="T3252" s="10">
        <f t="shared" si="305"/>
        <v>41918.742175925923</v>
      </c>
    </row>
    <row r="3253" spans="1:20"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110.73333333333333</v>
      </c>
      <c r="P3253">
        <f t="shared" si="301"/>
        <v>83.05</v>
      </c>
      <c r="Q3253" s="6" t="str">
        <f t="shared" si="302"/>
        <v>theater</v>
      </c>
      <c r="R3253" t="str">
        <f t="shared" si="303"/>
        <v>plays</v>
      </c>
      <c r="S3253" s="10">
        <f t="shared" si="304"/>
        <v>42176.731087962966</v>
      </c>
      <c r="T3253" s="10">
        <f t="shared" si="305"/>
        <v>42146.731087962966</v>
      </c>
    </row>
    <row r="3254" spans="1:20"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127.82222222222221</v>
      </c>
      <c r="P3254">
        <f t="shared" si="301"/>
        <v>57.52</v>
      </c>
      <c r="Q3254" s="6" t="str">
        <f t="shared" si="302"/>
        <v>theater</v>
      </c>
      <c r="R3254" t="str">
        <f t="shared" si="303"/>
        <v>plays</v>
      </c>
      <c r="S3254" s="10">
        <f t="shared" si="304"/>
        <v>42620.472685185188</v>
      </c>
      <c r="T3254" s="10">
        <f t="shared" si="305"/>
        <v>42590.472685185188</v>
      </c>
    </row>
    <row r="3255" spans="1:20"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101.82500000000002</v>
      </c>
      <c r="P3255">
        <f t="shared" si="301"/>
        <v>177.08695652173913</v>
      </c>
      <c r="Q3255" s="6" t="str">
        <f t="shared" si="302"/>
        <v>theater</v>
      </c>
      <c r="R3255" t="str">
        <f t="shared" si="303"/>
        <v>plays</v>
      </c>
      <c r="S3255" s="10">
        <f t="shared" si="304"/>
        <v>42621.15625</v>
      </c>
      <c r="T3255" s="10">
        <f t="shared" si="305"/>
        <v>42602.576712962968</v>
      </c>
    </row>
    <row r="3256" spans="1:20"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101.25769230769231</v>
      </c>
      <c r="P3256">
        <f t="shared" si="301"/>
        <v>70.771505376344081</v>
      </c>
      <c r="Q3256" s="6" t="str">
        <f t="shared" si="302"/>
        <v>theater</v>
      </c>
      <c r="R3256" t="str">
        <f t="shared" si="303"/>
        <v>plays</v>
      </c>
      <c r="S3256" s="10">
        <f t="shared" si="304"/>
        <v>42089.044085648144</v>
      </c>
      <c r="T3256" s="10">
        <f t="shared" si="305"/>
        <v>42059.085752314815</v>
      </c>
    </row>
    <row r="3257" spans="1:20"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f t="shared" si="301"/>
        <v>29.166666666666668</v>
      </c>
      <c r="Q3257" s="6" t="str">
        <f t="shared" si="302"/>
        <v>theater</v>
      </c>
      <c r="R3257" t="str">
        <f t="shared" si="303"/>
        <v>plays</v>
      </c>
      <c r="S3257" s="10">
        <f t="shared" si="304"/>
        <v>41919.768229166664</v>
      </c>
      <c r="T3257" s="10">
        <f t="shared" si="305"/>
        <v>41889.768229166664</v>
      </c>
    </row>
    <row r="3258" spans="1:20"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128.06</v>
      </c>
      <c r="P3258">
        <f t="shared" si="301"/>
        <v>72.76136363636364</v>
      </c>
      <c r="Q3258" s="6" t="str">
        <f t="shared" si="302"/>
        <v>theater</v>
      </c>
      <c r="R3258" t="str">
        <f t="shared" si="303"/>
        <v>plays</v>
      </c>
      <c r="S3258" s="10">
        <f t="shared" si="304"/>
        <v>42166.165972222225</v>
      </c>
      <c r="T3258" s="10">
        <f t="shared" si="305"/>
        <v>42144.573807870373</v>
      </c>
    </row>
    <row r="3259" spans="1:20"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106.29949999999999</v>
      </c>
      <c r="P3259">
        <f t="shared" si="301"/>
        <v>51.853414634146333</v>
      </c>
      <c r="Q3259" s="6" t="str">
        <f t="shared" si="302"/>
        <v>theater</v>
      </c>
      <c r="R3259" t="str">
        <f t="shared" si="303"/>
        <v>plays</v>
      </c>
      <c r="S3259" s="10">
        <f t="shared" si="304"/>
        <v>42788.559629629628</v>
      </c>
      <c r="T3259" s="10">
        <f t="shared" si="305"/>
        <v>42758.559629629628</v>
      </c>
    </row>
    <row r="3260" spans="1:20"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105.21428571428571</v>
      </c>
      <c r="P3260">
        <f t="shared" si="301"/>
        <v>98.2</v>
      </c>
      <c r="Q3260" s="6" t="str">
        <f t="shared" si="302"/>
        <v>theater</v>
      </c>
      <c r="R3260" t="str">
        <f t="shared" si="303"/>
        <v>plays</v>
      </c>
      <c r="S3260" s="10">
        <f t="shared" si="304"/>
        <v>42012.887280092589</v>
      </c>
      <c r="T3260" s="10">
        <f t="shared" si="305"/>
        <v>41982.887280092589</v>
      </c>
    </row>
    <row r="3261" spans="1:20"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106.16782608695652</v>
      </c>
      <c r="P3261">
        <f t="shared" si="301"/>
        <v>251.7381443298969</v>
      </c>
      <c r="Q3261" s="6" t="str">
        <f t="shared" si="302"/>
        <v>theater</v>
      </c>
      <c r="R3261" t="str">
        <f t="shared" si="303"/>
        <v>plays</v>
      </c>
      <c r="S3261" s="10">
        <f t="shared" si="304"/>
        <v>42644.165972222225</v>
      </c>
      <c r="T3261" s="10">
        <f t="shared" si="305"/>
        <v>42614.760937500003</v>
      </c>
    </row>
    <row r="3262" spans="1:20"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109.24000000000001</v>
      </c>
      <c r="P3262">
        <f t="shared" si="301"/>
        <v>74.821917808219183</v>
      </c>
      <c r="Q3262" s="6" t="str">
        <f t="shared" si="302"/>
        <v>theater</v>
      </c>
      <c r="R3262" t="str">
        <f t="shared" si="303"/>
        <v>plays</v>
      </c>
      <c r="S3262" s="10">
        <f t="shared" si="304"/>
        <v>42338.714328703703</v>
      </c>
      <c r="T3262" s="10">
        <f t="shared" si="305"/>
        <v>42303.672662037032</v>
      </c>
    </row>
    <row r="3263" spans="1:20"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100.45454545454547</v>
      </c>
      <c r="P3263">
        <f t="shared" si="301"/>
        <v>67.65306122448979</v>
      </c>
      <c r="Q3263" s="6" t="str">
        <f t="shared" si="302"/>
        <v>theater</v>
      </c>
      <c r="R3263" t="str">
        <f t="shared" si="303"/>
        <v>plays</v>
      </c>
      <c r="S3263" s="10">
        <f t="shared" si="304"/>
        <v>42201.725416666668</v>
      </c>
      <c r="T3263" s="10">
        <f t="shared" si="305"/>
        <v>42171.725416666668</v>
      </c>
    </row>
    <row r="3264" spans="1:20"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103.04098360655738</v>
      </c>
      <c r="P3264">
        <f t="shared" si="301"/>
        <v>93.81343283582089</v>
      </c>
      <c r="Q3264" s="6" t="str">
        <f t="shared" si="302"/>
        <v>theater</v>
      </c>
      <c r="R3264" t="str">
        <f t="shared" si="303"/>
        <v>plays</v>
      </c>
      <c r="S3264" s="10">
        <f t="shared" si="304"/>
        <v>41995.166666666672</v>
      </c>
      <c r="T3264" s="10">
        <f t="shared" si="305"/>
        <v>41964.315532407403</v>
      </c>
    </row>
    <row r="3265" spans="1:20"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112.1664</v>
      </c>
      <c r="P3265">
        <f t="shared" si="301"/>
        <v>41.237647058823526</v>
      </c>
      <c r="Q3265" s="6" t="str">
        <f t="shared" si="302"/>
        <v>theater</v>
      </c>
      <c r="R3265" t="str">
        <f t="shared" si="303"/>
        <v>plays</v>
      </c>
      <c r="S3265" s="10">
        <f t="shared" si="304"/>
        <v>42307.875</v>
      </c>
      <c r="T3265" s="10">
        <f t="shared" si="305"/>
        <v>42284.516064814816</v>
      </c>
    </row>
    <row r="3266" spans="1:20"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0"/>
        <v>103</v>
      </c>
      <c r="P3266">
        <f t="shared" si="301"/>
        <v>52.551020408163268</v>
      </c>
      <c r="Q3266" s="6" t="str">
        <f t="shared" si="302"/>
        <v>theater</v>
      </c>
      <c r="R3266" t="str">
        <f t="shared" si="303"/>
        <v>plays</v>
      </c>
      <c r="S3266" s="10">
        <f t="shared" si="304"/>
        <v>42032.916666666672</v>
      </c>
      <c r="T3266" s="10">
        <f t="shared" si="305"/>
        <v>42016.800208333334</v>
      </c>
    </row>
    <row r="3267" spans="1:20"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6">E3267/D3267 * 100</f>
        <v>164</v>
      </c>
      <c r="P3267">
        <f t="shared" ref="P3267:P3330" si="307">E3267/L3267</f>
        <v>70.285714285714292</v>
      </c>
      <c r="Q3267" s="6" t="str">
        <f t="shared" ref="Q3267:Q3330" si="308">LEFT(N3267, SEARCH("/",N3267,1) - 1)</f>
        <v>theater</v>
      </c>
      <c r="R3267" t="str">
        <f t="shared" ref="R3267:R3330" si="309">RIGHT(N3267, LEN(N3267) - SEARCH("/",N3267,1) )</f>
        <v>plays</v>
      </c>
      <c r="S3267" s="10">
        <f t="shared" ref="S3267:S3330" si="310">(((I3267/60)/60)/24) + DATE(1970,1,1)</f>
        <v>42341.708333333328</v>
      </c>
      <c r="T3267" s="10">
        <f t="shared" ref="T3267:T3330" si="311">(((J3267/60)/60)/24) + DATE(1970,1,1)</f>
        <v>42311.711979166663</v>
      </c>
    </row>
    <row r="3268" spans="1:20"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131.28333333333333</v>
      </c>
      <c r="P3268">
        <f t="shared" si="307"/>
        <v>48.325153374233132</v>
      </c>
      <c r="Q3268" s="6" t="str">
        <f t="shared" si="308"/>
        <v>theater</v>
      </c>
      <c r="R3268" t="str">
        <f t="shared" si="309"/>
        <v>plays</v>
      </c>
      <c r="S3268" s="10">
        <f t="shared" si="310"/>
        <v>42167.875</v>
      </c>
      <c r="T3268" s="10">
        <f t="shared" si="311"/>
        <v>42136.536134259266</v>
      </c>
    </row>
    <row r="3269" spans="1:20"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102.1</v>
      </c>
      <c r="P3269">
        <f t="shared" si="307"/>
        <v>53.177083333333336</v>
      </c>
      <c r="Q3269" s="6" t="str">
        <f t="shared" si="308"/>
        <v>theater</v>
      </c>
      <c r="R3269" t="str">
        <f t="shared" si="309"/>
        <v>plays</v>
      </c>
      <c r="S3269" s="10">
        <f t="shared" si="310"/>
        <v>42202.757638888885</v>
      </c>
      <c r="T3269" s="10">
        <f t="shared" si="311"/>
        <v>42172.757638888885</v>
      </c>
    </row>
    <row r="3270" spans="1:20"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f t="shared" si="307"/>
        <v>60.952380952380949</v>
      </c>
      <c r="Q3270" s="6" t="str">
        <f t="shared" si="308"/>
        <v>theater</v>
      </c>
      <c r="R3270" t="str">
        <f t="shared" si="309"/>
        <v>plays</v>
      </c>
      <c r="S3270" s="10">
        <f t="shared" si="310"/>
        <v>42606.90425925926</v>
      </c>
      <c r="T3270" s="10">
        <f t="shared" si="311"/>
        <v>42590.90425925926</v>
      </c>
    </row>
    <row r="3271" spans="1:20"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101.49999999999999</v>
      </c>
      <c r="P3271">
        <f t="shared" si="307"/>
        <v>116</v>
      </c>
      <c r="Q3271" s="6" t="str">
        <f t="shared" si="308"/>
        <v>theater</v>
      </c>
      <c r="R3271" t="str">
        <f t="shared" si="309"/>
        <v>plays</v>
      </c>
      <c r="S3271" s="10">
        <f t="shared" si="310"/>
        <v>42171.458333333328</v>
      </c>
      <c r="T3271" s="10">
        <f t="shared" si="311"/>
        <v>42137.395798611105</v>
      </c>
    </row>
    <row r="3272" spans="1:20"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101.66666666666666</v>
      </c>
      <c r="P3272">
        <f t="shared" si="307"/>
        <v>61</v>
      </c>
      <c r="Q3272" s="6" t="str">
        <f t="shared" si="308"/>
        <v>theater</v>
      </c>
      <c r="R3272" t="str">
        <f t="shared" si="309"/>
        <v>plays</v>
      </c>
      <c r="S3272" s="10">
        <f t="shared" si="310"/>
        <v>42197.533159722225</v>
      </c>
      <c r="T3272" s="10">
        <f t="shared" si="311"/>
        <v>42167.533159722225</v>
      </c>
    </row>
    <row r="3273" spans="1: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f t="shared" si="307"/>
        <v>38.235294117647058</v>
      </c>
      <c r="Q3273" s="6" t="str">
        <f t="shared" si="308"/>
        <v>theater</v>
      </c>
      <c r="R3273" t="str">
        <f t="shared" si="309"/>
        <v>plays</v>
      </c>
      <c r="S3273" s="10">
        <f t="shared" si="310"/>
        <v>41945.478877314818</v>
      </c>
      <c r="T3273" s="10">
        <f t="shared" si="311"/>
        <v>41915.437210648146</v>
      </c>
    </row>
    <row r="3274" spans="1:20"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154.43</v>
      </c>
      <c r="P3274">
        <f t="shared" si="307"/>
        <v>106.50344827586207</v>
      </c>
      <c r="Q3274" s="6" t="str">
        <f t="shared" si="308"/>
        <v>theater</v>
      </c>
      <c r="R3274" t="str">
        <f t="shared" si="309"/>
        <v>plays</v>
      </c>
      <c r="S3274" s="10">
        <f t="shared" si="310"/>
        <v>42314.541770833333</v>
      </c>
      <c r="T3274" s="10">
        <f t="shared" si="311"/>
        <v>42284.500104166669</v>
      </c>
    </row>
    <row r="3275" spans="1:20"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107.4</v>
      </c>
      <c r="P3275">
        <f t="shared" si="307"/>
        <v>204.57142857142858</v>
      </c>
      <c r="Q3275" s="6" t="str">
        <f t="shared" si="308"/>
        <v>theater</v>
      </c>
      <c r="R3275" t="str">
        <f t="shared" si="309"/>
        <v>plays</v>
      </c>
      <c r="S3275" s="10">
        <f t="shared" si="310"/>
        <v>42627.791666666672</v>
      </c>
      <c r="T3275" s="10">
        <f t="shared" si="311"/>
        <v>42611.801412037035</v>
      </c>
    </row>
    <row r="3276" spans="1:20"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101.32258064516128</v>
      </c>
      <c r="P3276">
        <f t="shared" si="307"/>
        <v>54.912587412587413</v>
      </c>
      <c r="Q3276" s="6" t="str">
        <f t="shared" si="308"/>
        <v>theater</v>
      </c>
      <c r="R3276" t="str">
        <f t="shared" si="309"/>
        <v>plays</v>
      </c>
      <c r="S3276" s="10">
        <f t="shared" si="310"/>
        <v>42444.875</v>
      </c>
      <c r="T3276" s="10">
        <f t="shared" si="311"/>
        <v>42400.704537037032</v>
      </c>
    </row>
    <row r="3277" spans="1:20"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100.27777777777777</v>
      </c>
      <c r="P3277">
        <f t="shared" si="307"/>
        <v>150.41666666666666</v>
      </c>
      <c r="Q3277" s="6" t="str">
        <f t="shared" si="308"/>
        <v>theater</v>
      </c>
      <c r="R3277" t="str">
        <f t="shared" si="309"/>
        <v>plays</v>
      </c>
      <c r="S3277" s="10">
        <f t="shared" si="310"/>
        <v>42044.1875</v>
      </c>
      <c r="T3277" s="10">
        <f t="shared" si="311"/>
        <v>42017.88045138889</v>
      </c>
    </row>
    <row r="3278" spans="1:20"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116.84444444444443</v>
      </c>
      <c r="P3278">
        <f t="shared" si="307"/>
        <v>52.58</v>
      </c>
      <c r="Q3278" s="6" t="str">
        <f t="shared" si="308"/>
        <v>theater</v>
      </c>
      <c r="R3278" t="str">
        <f t="shared" si="309"/>
        <v>plays</v>
      </c>
      <c r="S3278" s="10">
        <f t="shared" si="310"/>
        <v>42461.165972222225</v>
      </c>
      <c r="T3278" s="10">
        <f t="shared" si="311"/>
        <v>42426.949988425928</v>
      </c>
    </row>
    <row r="3279" spans="1:20"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108.60000000000001</v>
      </c>
      <c r="P3279">
        <f t="shared" si="307"/>
        <v>54.3</v>
      </c>
      <c r="Q3279" s="6" t="str">
        <f t="shared" si="308"/>
        <v>theater</v>
      </c>
      <c r="R3279" t="str">
        <f t="shared" si="309"/>
        <v>plays</v>
      </c>
      <c r="S3279" s="10">
        <f t="shared" si="310"/>
        <v>41961.724606481483</v>
      </c>
      <c r="T3279" s="10">
        <f t="shared" si="311"/>
        <v>41931.682939814818</v>
      </c>
    </row>
    <row r="3280" spans="1:20"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103.4</v>
      </c>
      <c r="P3280">
        <f t="shared" si="307"/>
        <v>76.029411764705884</v>
      </c>
      <c r="Q3280" s="6" t="str">
        <f t="shared" si="308"/>
        <v>theater</v>
      </c>
      <c r="R3280" t="str">
        <f t="shared" si="309"/>
        <v>plays</v>
      </c>
      <c r="S3280" s="10">
        <f t="shared" si="310"/>
        <v>42154.848414351851</v>
      </c>
      <c r="T3280" s="10">
        <f t="shared" si="311"/>
        <v>42124.848414351851</v>
      </c>
    </row>
    <row r="3281" spans="1:20"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114.27586206896552</v>
      </c>
      <c r="P3281">
        <f t="shared" si="307"/>
        <v>105.2063492063492</v>
      </c>
      <c r="Q3281" s="6" t="str">
        <f t="shared" si="308"/>
        <v>theater</v>
      </c>
      <c r="R3281" t="str">
        <f t="shared" si="309"/>
        <v>plays</v>
      </c>
      <c r="S3281" s="10">
        <f t="shared" si="310"/>
        <v>42461.06086805556</v>
      </c>
      <c r="T3281" s="10">
        <f t="shared" si="311"/>
        <v>42431.102534722217</v>
      </c>
    </row>
    <row r="3282" spans="1:20"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f t="shared" si="307"/>
        <v>68.666666666666671</v>
      </c>
      <c r="Q3282" s="6" t="str">
        <f t="shared" si="308"/>
        <v>theater</v>
      </c>
      <c r="R3282" t="str">
        <f t="shared" si="309"/>
        <v>plays</v>
      </c>
      <c r="S3282" s="10">
        <f t="shared" si="310"/>
        <v>42156.208333333328</v>
      </c>
      <c r="T3282" s="10">
        <f t="shared" si="311"/>
        <v>42121.756921296299</v>
      </c>
    </row>
    <row r="3283" spans="1:20"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121.6</v>
      </c>
      <c r="P3283">
        <f t="shared" si="307"/>
        <v>129.36170212765958</v>
      </c>
      <c r="Q3283" s="6" t="str">
        <f t="shared" si="308"/>
        <v>theater</v>
      </c>
      <c r="R3283" t="str">
        <f t="shared" si="309"/>
        <v>plays</v>
      </c>
      <c r="S3283" s="10">
        <f t="shared" si="310"/>
        <v>42249.019733796296</v>
      </c>
      <c r="T3283" s="10">
        <f t="shared" si="311"/>
        <v>42219.019733796296</v>
      </c>
    </row>
    <row r="3284" spans="1:20"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102.6467741935484</v>
      </c>
      <c r="P3284">
        <f t="shared" si="307"/>
        <v>134.26371308016877</v>
      </c>
      <c r="Q3284" s="6" t="str">
        <f t="shared" si="308"/>
        <v>theater</v>
      </c>
      <c r="R3284" t="str">
        <f t="shared" si="309"/>
        <v>plays</v>
      </c>
      <c r="S3284" s="10">
        <f t="shared" si="310"/>
        <v>42489.19430555556</v>
      </c>
      <c r="T3284" s="10">
        <f t="shared" si="311"/>
        <v>42445.19430555556</v>
      </c>
    </row>
    <row r="3285" spans="1:20"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104.75000000000001</v>
      </c>
      <c r="P3285">
        <f t="shared" si="307"/>
        <v>17.829787234042552</v>
      </c>
      <c r="Q3285" s="6" t="str">
        <f t="shared" si="308"/>
        <v>theater</v>
      </c>
      <c r="R3285" t="str">
        <f t="shared" si="309"/>
        <v>plays</v>
      </c>
      <c r="S3285" s="10">
        <f t="shared" si="310"/>
        <v>42410.875</v>
      </c>
      <c r="T3285" s="10">
        <f t="shared" si="311"/>
        <v>42379.74418981481</v>
      </c>
    </row>
    <row r="3286" spans="1:20"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101.6</v>
      </c>
      <c r="P3286">
        <f t="shared" si="307"/>
        <v>203.2</v>
      </c>
      <c r="Q3286" s="6" t="str">
        <f t="shared" si="308"/>
        <v>theater</v>
      </c>
      <c r="R3286" t="str">
        <f t="shared" si="309"/>
        <v>plays</v>
      </c>
      <c r="S3286" s="10">
        <f t="shared" si="310"/>
        <v>42398.249305555553</v>
      </c>
      <c r="T3286" s="10">
        <f t="shared" si="311"/>
        <v>42380.884872685187</v>
      </c>
    </row>
    <row r="3287" spans="1: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112.10242048409683</v>
      </c>
      <c r="P3287">
        <f t="shared" si="307"/>
        <v>69.18518518518519</v>
      </c>
      <c r="Q3287" s="6" t="str">
        <f t="shared" si="308"/>
        <v>theater</v>
      </c>
      <c r="R3287" t="str">
        <f t="shared" si="309"/>
        <v>plays</v>
      </c>
      <c r="S3287" s="10">
        <f t="shared" si="310"/>
        <v>42794.208333333328</v>
      </c>
      <c r="T3287" s="10">
        <f t="shared" si="311"/>
        <v>42762.942430555559</v>
      </c>
    </row>
    <row r="3288" spans="1:20"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101.76666666666667</v>
      </c>
      <c r="P3288">
        <f t="shared" si="307"/>
        <v>125.12295081967213</v>
      </c>
      <c r="Q3288" s="6" t="str">
        <f t="shared" si="308"/>
        <v>theater</v>
      </c>
      <c r="R3288" t="str">
        <f t="shared" si="309"/>
        <v>plays</v>
      </c>
      <c r="S3288" s="10">
        <f t="shared" si="310"/>
        <v>42597.840069444443</v>
      </c>
      <c r="T3288" s="10">
        <f t="shared" si="311"/>
        <v>42567.840069444443</v>
      </c>
    </row>
    <row r="3289" spans="1:20"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f t="shared" si="307"/>
        <v>73.529411764705884</v>
      </c>
      <c r="Q3289" s="6" t="str">
        <f t="shared" si="308"/>
        <v>theater</v>
      </c>
      <c r="R3289" t="str">
        <f t="shared" si="309"/>
        <v>plays</v>
      </c>
      <c r="S3289" s="10">
        <f t="shared" si="310"/>
        <v>42336.750324074077</v>
      </c>
      <c r="T3289" s="10">
        <f t="shared" si="311"/>
        <v>42311.750324074077</v>
      </c>
    </row>
    <row r="3290" spans="1:20"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100.26489999999998</v>
      </c>
      <c r="P3290">
        <f t="shared" si="307"/>
        <v>48.437149758454105</v>
      </c>
      <c r="Q3290" s="6" t="str">
        <f t="shared" si="308"/>
        <v>theater</v>
      </c>
      <c r="R3290" t="str">
        <f t="shared" si="309"/>
        <v>plays</v>
      </c>
      <c r="S3290" s="10">
        <f t="shared" si="310"/>
        <v>42541.958333333328</v>
      </c>
      <c r="T3290" s="10">
        <f t="shared" si="311"/>
        <v>42505.774479166663</v>
      </c>
    </row>
    <row r="3291" spans="1:20"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133.04200000000003</v>
      </c>
      <c r="P3291">
        <f t="shared" si="307"/>
        <v>26.608400000000003</v>
      </c>
      <c r="Q3291" s="6" t="str">
        <f t="shared" si="308"/>
        <v>theater</v>
      </c>
      <c r="R3291" t="str">
        <f t="shared" si="309"/>
        <v>plays</v>
      </c>
      <c r="S3291" s="10">
        <f t="shared" si="310"/>
        <v>42786.368078703701</v>
      </c>
      <c r="T3291" s="10">
        <f t="shared" si="311"/>
        <v>42758.368078703701</v>
      </c>
    </row>
    <row r="3292" spans="1:20" ht="6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121.2</v>
      </c>
      <c r="P3292">
        <f t="shared" si="307"/>
        <v>33.666666666666664</v>
      </c>
      <c r="Q3292" s="6" t="str">
        <f t="shared" si="308"/>
        <v>theater</v>
      </c>
      <c r="R3292" t="str">
        <f t="shared" si="309"/>
        <v>plays</v>
      </c>
      <c r="S3292" s="10">
        <f t="shared" si="310"/>
        <v>42805.51494212963</v>
      </c>
      <c r="T3292" s="10">
        <f t="shared" si="311"/>
        <v>42775.51494212963</v>
      </c>
    </row>
    <row r="3293" spans="1:20"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113.99999999999999</v>
      </c>
      <c r="P3293">
        <f t="shared" si="307"/>
        <v>40.714285714285715</v>
      </c>
      <c r="Q3293" s="6" t="str">
        <f t="shared" si="308"/>
        <v>theater</v>
      </c>
      <c r="R3293" t="str">
        <f t="shared" si="309"/>
        <v>plays</v>
      </c>
      <c r="S3293" s="10">
        <f t="shared" si="310"/>
        <v>42264.165972222225</v>
      </c>
      <c r="T3293" s="10">
        <f t="shared" si="311"/>
        <v>42232.702546296292</v>
      </c>
    </row>
    <row r="3294" spans="1:20"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286.13861386138615</v>
      </c>
      <c r="P3294">
        <f t="shared" si="307"/>
        <v>19.266666666666666</v>
      </c>
      <c r="Q3294" s="6" t="str">
        <f t="shared" si="308"/>
        <v>theater</v>
      </c>
      <c r="R3294" t="str">
        <f t="shared" si="309"/>
        <v>plays</v>
      </c>
      <c r="S3294" s="10">
        <f t="shared" si="310"/>
        <v>42342.811898148153</v>
      </c>
      <c r="T3294" s="10">
        <f t="shared" si="311"/>
        <v>42282.770231481481</v>
      </c>
    </row>
    <row r="3295" spans="1:20"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170.44444444444446</v>
      </c>
      <c r="P3295">
        <f t="shared" si="307"/>
        <v>84.285714285714292</v>
      </c>
      <c r="Q3295" s="6" t="str">
        <f t="shared" si="308"/>
        <v>theater</v>
      </c>
      <c r="R3295" t="str">
        <f t="shared" si="309"/>
        <v>plays</v>
      </c>
      <c r="S3295" s="10">
        <f t="shared" si="310"/>
        <v>42798.425370370373</v>
      </c>
      <c r="T3295" s="10">
        <f t="shared" si="311"/>
        <v>42768.425370370373</v>
      </c>
    </row>
    <row r="3296" spans="1:20"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118.33333333333333</v>
      </c>
      <c r="P3296">
        <f t="shared" si="307"/>
        <v>29.583333333333332</v>
      </c>
      <c r="Q3296" s="6" t="str">
        <f t="shared" si="308"/>
        <v>theater</v>
      </c>
      <c r="R3296" t="str">
        <f t="shared" si="309"/>
        <v>plays</v>
      </c>
      <c r="S3296" s="10">
        <f t="shared" si="310"/>
        <v>42171.541134259256</v>
      </c>
      <c r="T3296" s="10">
        <f t="shared" si="311"/>
        <v>42141.541134259256</v>
      </c>
    </row>
    <row r="3297" spans="1:20"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102.85857142857142</v>
      </c>
      <c r="P3297">
        <f t="shared" si="307"/>
        <v>26.667037037037037</v>
      </c>
      <c r="Q3297" s="6" t="str">
        <f t="shared" si="308"/>
        <v>theater</v>
      </c>
      <c r="R3297" t="str">
        <f t="shared" si="309"/>
        <v>plays</v>
      </c>
      <c r="S3297" s="10">
        <f t="shared" si="310"/>
        <v>42639.442465277782</v>
      </c>
      <c r="T3297" s="10">
        <f t="shared" si="311"/>
        <v>42609.442465277782</v>
      </c>
    </row>
    <row r="3298" spans="1:20"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144.06666666666666</v>
      </c>
      <c r="P3298">
        <f t="shared" si="307"/>
        <v>45.978723404255319</v>
      </c>
      <c r="Q3298" s="6" t="str">
        <f t="shared" si="308"/>
        <v>theater</v>
      </c>
      <c r="R3298" t="str">
        <f t="shared" si="309"/>
        <v>plays</v>
      </c>
      <c r="S3298" s="10">
        <f t="shared" si="310"/>
        <v>42330.916666666672</v>
      </c>
      <c r="T3298" s="10">
        <f t="shared" si="311"/>
        <v>42309.756620370375</v>
      </c>
    </row>
    <row r="3299" spans="1:20"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100.07272727272726</v>
      </c>
      <c r="P3299">
        <f t="shared" si="307"/>
        <v>125.09090909090909</v>
      </c>
      <c r="Q3299" s="6" t="str">
        <f t="shared" si="308"/>
        <v>theater</v>
      </c>
      <c r="R3299" t="str">
        <f t="shared" si="309"/>
        <v>plays</v>
      </c>
      <c r="S3299" s="10">
        <f t="shared" si="310"/>
        <v>42212.957638888889</v>
      </c>
      <c r="T3299" s="10">
        <f t="shared" si="311"/>
        <v>42193.771481481483</v>
      </c>
    </row>
    <row r="3300" spans="1:20"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101.73</v>
      </c>
      <c r="P3300">
        <f t="shared" si="307"/>
        <v>141.29166666666666</v>
      </c>
      <c r="Q3300" s="6" t="str">
        <f t="shared" si="308"/>
        <v>theater</v>
      </c>
      <c r="R3300" t="str">
        <f t="shared" si="309"/>
        <v>plays</v>
      </c>
      <c r="S3300" s="10">
        <f t="shared" si="310"/>
        <v>42260</v>
      </c>
      <c r="T3300" s="10">
        <f t="shared" si="311"/>
        <v>42239.957962962959</v>
      </c>
    </row>
    <row r="3301" spans="1:20"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116.19999999999999</v>
      </c>
      <c r="P3301">
        <f t="shared" si="307"/>
        <v>55.333333333333336</v>
      </c>
      <c r="Q3301" s="6" t="str">
        <f t="shared" si="308"/>
        <v>theater</v>
      </c>
      <c r="R3301" t="str">
        <f t="shared" si="309"/>
        <v>plays</v>
      </c>
      <c r="S3301" s="10">
        <f t="shared" si="310"/>
        <v>42291.917395833334</v>
      </c>
      <c r="T3301" s="10">
        <f t="shared" si="311"/>
        <v>42261.917395833334</v>
      </c>
    </row>
    <row r="3302" spans="1:20" ht="30"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136.16666666666666</v>
      </c>
      <c r="P3302">
        <f t="shared" si="307"/>
        <v>46.420454545454547</v>
      </c>
      <c r="Q3302" s="6" t="str">
        <f t="shared" si="308"/>
        <v>theater</v>
      </c>
      <c r="R3302" t="str">
        <f t="shared" si="309"/>
        <v>plays</v>
      </c>
      <c r="S3302" s="10">
        <f t="shared" si="310"/>
        <v>42123.743773148148</v>
      </c>
      <c r="T3302" s="10">
        <f t="shared" si="311"/>
        <v>42102.743773148148</v>
      </c>
    </row>
    <row r="3303" spans="1:20"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133.46666666666667</v>
      </c>
      <c r="P3303">
        <f t="shared" si="307"/>
        <v>57.2</v>
      </c>
      <c r="Q3303" s="6" t="str">
        <f t="shared" si="308"/>
        <v>theater</v>
      </c>
      <c r="R3303" t="str">
        <f t="shared" si="309"/>
        <v>plays</v>
      </c>
      <c r="S3303" s="10">
        <f t="shared" si="310"/>
        <v>42583.290972222225</v>
      </c>
      <c r="T3303" s="10">
        <f t="shared" si="311"/>
        <v>42538.73583333334</v>
      </c>
    </row>
    <row r="3304" spans="1: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103.39285714285715</v>
      </c>
      <c r="P3304">
        <f t="shared" si="307"/>
        <v>173.7</v>
      </c>
      <c r="Q3304" s="6" t="str">
        <f t="shared" si="308"/>
        <v>theater</v>
      </c>
      <c r="R3304" t="str">
        <f t="shared" si="309"/>
        <v>plays</v>
      </c>
      <c r="S3304" s="10">
        <f t="shared" si="310"/>
        <v>42711.35157407407</v>
      </c>
      <c r="T3304" s="10">
        <f t="shared" si="311"/>
        <v>42681.35157407407</v>
      </c>
    </row>
    <row r="3305" spans="1:20"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115.88888888888889</v>
      </c>
      <c r="P3305">
        <f t="shared" si="307"/>
        <v>59.6</v>
      </c>
      <c r="Q3305" s="6" t="str">
        <f t="shared" si="308"/>
        <v>theater</v>
      </c>
      <c r="R3305" t="str">
        <f t="shared" si="309"/>
        <v>plays</v>
      </c>
      <c r="S3305" s="10">
        <f t="shared" si="310"/>
        <v>42091.609768518523</v>
      </c>
      <c r="T3305" s="10">
        <f t="shared" si="311"/>
        <v>42056.65143518518</v>
      </c>
    </row>
    <row r="3306" spans="1:20"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104.51666666666665</v>
      </c>
      <c r="P3306">
        <f t="shared" si="307"/>
        <v>89.585714285714289</v>
      </c>
      <c r="Q3306" s="6" t="str">
        <f t="shared" si="308"/>
        <v>theater</v>
      </c>
      <c r="R3306" t="str">
        <f t="shared" si="309"/>
        <v>plays</v>
      </c>
      <c r="S3306" s="10">
        <f t="shared" si="310"/>
        <v>42726.624444444446</v>
      </c>
      <c r="T3306" s="10">
        <f t="shared" si="311"/>
        <v>42696.624444444446</v>
      </c>
    </row>
    <row r="3307" spans="1:20"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102.02500000000001</v>
      </c>
      <c r="P3307">
        <f t="shared" si="307"/>
        <v>204.05</v>
      </c>
      <c r="Q3307" s="6" t="str">
        <f t="shared" si="308"/>
        <v>theater</v>
      </c>
      <c r="R3307" t="str">
        <f t="shared" si="309"/>
        <v>plays</v>
      </c>
      <c r="S3307" s="10">
        <f t="shared" si="310"/>
        <v>42216.855879629627</v>
      </c>
      <c r="T3307" s="10">
        <f t="shared" si="311"/>
        <v>42186.855879629627</v>
      </c>
    </row>
    <row r="3308" spans="1:20"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175.33333333333334</v>
      </c>
      <c r="P3308">
        <f t="shared" si="307"/>
        <v>48.703703703703702</v>
      </c>
      <c r="Q3308" s="6" t="str">
        <f t="shared" si="308"/>
        <v>theater</v>
      </c>
      <c r="R3308" t="str">
        <f t="shared" si="309"/>
        <v>plays</v>
      </c>
      <c r="S3308" s="10">
        <f t="shared" si="310"/>
        <v>42531.125</v>
      </c>
      <c r="T3308" s="10">
        <f t="shared" si="311"/>
        <v>42493.219236111108</v>
      </c>
    </row>
    <row r="3309" spans="1:20"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106.67999999999999</v>
      </c>
      <c r="P3309">
        <f t="shared" si="307"/>
        <v>53.339999999999996</v>
      </c>
      <c r="Q3309" s="6" t="str">
        <f t="shared" si="308"/>
        <v>theater</v>
      </c>
      <c r="R3309" t="str">
        <f t="shared" si="309"/>
        <v>plays</v>
      </c>
      <c r="S3309" s="10">
        <f t="shared" si="310"/>
        <v>42505.057164351849</v>
      </c>
      <c r="T3309" s="10">
        <f t="shared" si="311"/>
        <v>42475.057164351849</v>
      </c>
    </row>
    <row r="3310" spans="1:20"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122.28571428571429</v>
      </c>
      <c r="P3310">
        <f t="shared" si="307"/>
        <v>75.087719298245617</v>
      </c>
      <c r="Q3310" s="6" t="str">
        <f t="shared" si="308"/>
        <v>theater</v>
      </c>
      <c r="R3310" t="str">
        <f t="shared" si="309"/>
        <v>plays</v>
      </c>
      <c r="S3310" s="10">
        <f t="shared" si="310"/>
        <v>42473.876909722225</v>
      </c>
      <c r="T3310" s="10">
        <f t="shared" si="311"/>
        <v>42452.876909722225</v>
      </c>
    </row>
    <row r="3311" spans="1:20"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159.42857142857144</v>
      </c>
      <c r="P3311">
        <f t="shared" si="307"/>
        <v>18</v>
      </c>
      <c r="Q3311" s="6" t="str">
        <f t="shared" si="308"/>
        <v>theater</v>
      </c>
      <c r="R3311" t="str">
        <f t="shared" si="309"/>
        <v>plays</v>
      </c>
      <c r="S3311" s="10">
        <f t="shared" si="310"/>
        <v>42659.650208333333</v>
      </c>
      <c r="T3311" s="10">
        <f t="shared" si="311"/>
        <v>42628.650208333333</v>
      </c>
    </row>
    <row r="3312" spans="1:20"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100.07692307692308</v>
      </c>
      <c r="P3312">
        <f t="shared" si="307"/>
        <v>209.83870967741936</v>
      </c>
      <c r="Q3312" s="6" t="str">
        <f t="shared" si="308"/>
        <v>theater</v>
      </c>
      <c r="R3312" t="str">
        <f t="shared" si="309"/>
        <v>plays</v>
      </c>
      <c r="S3312" s="10">
        <f t="shared" si="310"/>
        <v>42283.928530092591</v>
      </c>
      <c r="T3312" s="10">
        <f t="shared" si="311"/>
        <v>42253.928530092591</v>
      </c>
    </row>
    <row r="3313" spans="1:20"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109.84</v>
      </c>
      <c r="P3313">
        <f t="shared" si="307"/>
        <v>61.022222222222226</v>
      </c>
      <c r="Q3313" s="6" t="str">
        <f t="shared" si="308"/>
        <v>theater</v>
      </c>
      <c r="R3313" t="str">
        <f t="shared" si="309"/>
        <v>plays</v>
      </c>
      <c r="S3313" s="10">
        <f t="shared" si="310"/>
        <v>42294.29178240741</v>
      </c>
      <c r="T3313" s="10">
        <f t="shared" si="311"/>
        <v>42264.29178240741</v>
      </c>
    </row>
    <row r="3314" spans="1:20"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100.03999999999999</v>
      </c>
      <c r="P3314">
        <f t="shared" si="307"/>
        <v>61</v>
      </c>
      <c r="Q3314" s="6" t="str">
        <f t="shared" si="308"/>
        <v>theater</v>
      </c>
      <c r="R3314" t="str">
        <f t="shared" si="309"/>
        <v>plays</v>
      </c>
      <c r="S3314" s="10">
        <f t="shared" si="310"/>
        <v>42685.916666666672</v>
      </c>
      <c r="T3314" s="10">
        <f t="shared" si="311"/>
        <v>42664.809560185182</v>
      </c>
    </row>
    <row r="3315" spans="1:20"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116.05000000000001</v>
      </c>
      <c r="P3315">
        <f t="shared" si="307"/>
        <v>80.034482758620683</v>
      </c>
      <c r="Q3315" s="6" t="str">
        <f t="shared" si="308"/>
        <v>theater</v>
      </c>
      <c r="R3315" t="str">
        <f t="shared" si="309"/>
        <v>plays</v>
      </c>
      <c r="S3315" s="10">
        <f t="shared" si="310"/>
        <v>42396.041666666672</v>
      </c>
      <c r="T3315" s="10">
        <f t="shared" si="311"/>
        <v>42382.244409722218</v>
      </c>
    </row>
    <row r="3316" spans="1:20"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210.75</v>
      </c>
      <c r="P3316">
        <f t="shared" si="307"/>
        <v>29.068965517241381</v>
      </c>
      <c r="Q3316" s="6" t="str">
        <f t="shared" si="308"/>
        <v>theater</v>
      </c>
      <c r="R3316" t="str">
        <f t="shared" si="309"/>
        <v>plays</v>
      </c>
      <c r="S3316" s="10">
        <f t="shared" si="310"/>
        <v>42132.836805555555</v>
      </c>
      <c r="T3316" s="10">
        <f t="shared" si="311"/>
        <v>42105.267488425925</v>
      </c>
    </row>
    <row r="3317" spans="1:20"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110.00000000000001</v>
      </c>
      <c r="P3317">
        <f t="shared" si="307"/>
        <v>49.438202247191015</v>
      </c>
      <c r="Q3317" s="6" t="str">
        <f t="shared" si="308"/>
        <v>theater</v>
      </c>
      <c r="R3317" t="str">
        <f t="shared" si="309"/>
        <v>plays</v>
      </c>
      <c r="S3317" s="10">
        <f t="shared" si="310"/>
        <v>42496.303715277783</v>
      </c>
      <c r="T3317" s="10">
        <f t="shared" si="311"/>
        <v>42466.303715277783</v>
      </c>
    </row>
    <row r="3318" spans="1:20"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100.08673425918037</v>
      </c>
      <c r="P3318">
        <f t="shared" si="307"/>
        <v>93.977440000000001</v>
      </c>
      <c r="Q3318" s="6" t="str">
        <f t="shared" si="308"/>
        <v>theater</v>
      </c>
      <c r="R3318" t="str">
        <f t="shared" si="309"/>
        <v>plays</v>
      </c>
      <c r="S3318" s="10">
        <f t="shared" si="310"/>
        <v>41859.57916666667</v>
      </c>
      <c r="T3318" s="10">
        <f t="shared" si="311"/>
        <v>41826.871238425927</v>
      </c>
    </row>
    <row r="3319" spans="1:20"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106.19047619047619</v>
      </c>
      <c r="P3319">
        <f t="shared" si="307"/>
        <v>61.944444444444443</v>
      </c>
      <c r="Q3319" s="6" t="str">
        <f t="shared" si="308"/>
        <v>theater</v>
      </c>
      <c r="R3319" t="str">
        <f t="shared" si="309"/>
        <v>plays</v>
      </c>
      <c r="S3319" s="10">
        <f t="shared" si="310"/>
        <v>42529.039629629624</v>
      </c>
      <c r="T3319" s="10">
        <f t="shared" si="311"/>
        <v>42499.039629629624</v>
      </c>
    </row>
    <row r="3320" spans="1:20"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125.6</v>
      </c>
      <c r="P3320">
        <f t="shared" si="307"/>
        <v>78.5</v>
      </c>
      <c r="Q3320" s="6" t="str">
        <f t="shared" si="308"/>
        <v>theater</v>
      </c>
      <c r="R3320" t="str">
        <f t="shared" si="309"/>
        <v>plays</v>
      </c>
      <c r="S3320" s="10">
        <f t="shared" si="310"/>
        <v>42471.104166666672</v>
      </c>
      <c r="T3320" s="10">
        <f t="shared" si="311"/>
        <v>42431.302002314813</v>
      </c>
    </row>
    <row r="3321" spans="1:20"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f t="shared" si="307"/>
        <v>33.75</v>
      </c>
      <c r="Q3321" s="6" t="str">
        <f t="shared" si="308"/>
        <v>theater</v>
      </c>
      <c r="R3321" t="str">
        <f t="shared" si="309"/>
        <v>plays</v>
      </c>
      <c r="S3321" s="10">
        <f t="shared" si="310"/>
        <v>42035.585486111115</v>
      </c>
      <c r="T3321" s="10">
        <f t="shared" si="311"/>
        <v>41990.585486111115</v>
      </c>
    </row>
    <row r="3322" spans="1:20"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f t="shared" si="307"/>
        <v>66.44736842105263</v>
      </c>
      <c r="Q3322" s="6" t="str">
        <f t="shared" si="308"/>
        <v>theater</v>
      </c>
      <c r="R3322" t="str">
        <f t="shared" si="309"/>
        <v>plays</v>
      </c>
      <c r="S3322" s="10">
        <f t="shared" si="310"/>
        <v>42543.045798611114</v>
      </c>
      <c r="T3322" s="10">
        <f t="shared" si="311"/>
        <v>42513.045798611114</v>
      </c>
    </row>
    <row r="3323" spans="1:20"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107.4</v>
      </c>
      <c r="P3323">
        <f t="shared" si="307"/>
        <v>35.799999999999997</v>
      </c>
      <c r="Q3323" s="6" t="str">
        <f t="shared" si="308"/>
        <v>theater</v>
      </c>
      <c r="R3323" t="str">
        <f t="shared" si="309"/>
        <v>plays</v>
      </c>
      <c r="S3323" s="10">
        <f t="shared" si="310"/>
        <v>41928.165972222225</v>
      </c>
      <c r="T3323" s="10">
        <f t="shared" si="311"/>
        <v>41914.100289351853</v>
      </c>
    </row>
    <row r="3324" spans="1:20"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101.51515151515152</v>
      </c>
      <c r="P3324">
        <f t="shared" si="307"/>
        <v>145.65217391304347</v>
      </c>
      <c r="Q3324" s="6" t="str">
        <f t="shared" si="308"/>
        <v>theater</v>
      </c>
      <c r="R3324" t="str">
        <f t="shared" si="309"/>
        <v>plays</v>
      </c>
      <c r="S3324" s="10">
        <f t="shared" si="310"/>
        <v>42543.163194444445</v>
      </c>
      <c r="T3324" s="10">
        <f t="shared" si="311"/>
        <v>42521.010370370372</v>
      </c>
    </row>
    <row r="3325" spans="1:20"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125.89999999999999</v>
      </c>
      <c r="P3325">
        <f t="shared" si="307"/>
        <v>25.693877551020407</v>
      </c>
      <c r="Q3325" s="6" t="str">
        <f t="shared" si="308"/>
        <v>theater</v>
      </c>
      <c r="R3325" t="str">
        <f t="shared" si="309"/>
        <v>plays</v>
      </c>
      <c r="S3325" s="10">
        <f t="shared" si="310"/>
        <v>42638.36583333333</v>
      </c>
      <c r="T3325" s="10">
        <f t="shared" si="311"/>
        <v>42608.36583333333</v>
      </c>
    </row>
    <row r="3326" spans="1:20"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101.66666666666666</v>
      </c>
      <c r="P3326">
        <f t="shared" si="307"/>
        <v>152.5</v>
      </c>
      <c r="Q3326" s="6" t="str">
        <f t="shared" si="308"/>
        <v>theater</v>
      </c>
      <c r="R3326" t="str">
        <f t="shared" si="309"/>
        <v>plays</v>
      </c>
      <c r="S3326" s="10">
        <f t="shared" si="310"/>
        <v>42526.58321759259</v>
      </c>
      <c r="T3326" s="10">
        <f t="shared" si="311"/>
        <v>42512.58321759259</v>
      </c>
    </row>
    <row r="3327" spans="1:20"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112.5</v>
      </c>
      <c r="P3327">
        <f t="shared" si="307"/>
        <v>30</v>
      </c>
      <c r="Q3327" s="6" t="str">
        <f t="shared" si="308"/>
        <v>theater</v>
      </c>
      <c r="R3327" t="str">
        <f t="shared" si="309"/>
        <v>plays</v>
      </c>
      <c r="S3327" s="10">
        <f t="shared" si="310"/>
        <v>42099.743946759263</v>
      </c>
      <c r="T3327" s="10">
        <f t="shared" si="311"/>
        <v>42064.785613425927</v>
      </c>
    </row>
    <row r="3328" spans="1:20"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101.375</v>
      </c>
      <c r="P3328">
        <f t="shared" si="307"/>
        <v>142.28070175438597</v>
      </c>
      <c r="Q3328" s="6" t="str">
        <f t="shared" si="308"/>
        <v>theater</v>
      </c>
      <c r="R3328" t="str">
        <f t="shared" si="309"/>
        <v>plays</v>
      </c>
      <c r="S3328" s="10">
        <f t="shared" si="310"/>
        <v>42071.67251157407</v>
      </c>
      <c r="T3328" s="10">
        <f t="shared" si="311"/>
        <v>42041.714178240742</v>
      </c>
    </row>
    <row r="3329" spans="1:20"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101.25</v>
      </c>
      <c r="P3329">
        <f t="shared" si="307"/>
        <v>24.545454545454547</v>
      </c>
      <c r="Q3329" s="6" t="str">
        <f t="shared" si="308"/>
        <v>theater</v>
      </c>
      <c r="R3329" t="str">
        <f t="shared" si="309"/>
        <v>plays</v>
      </c>
      <c r="S3329" s="10">
        <f t="shared" si="310"/>
        <v>42498.374606481477</v>
      </c>
      <c r="T3329" s="10">
        <f t="shared" si="311"/>
        <v>42468.374606481477</v>
      </c>
    </row>
    <row r="3330" spans="1:20"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6"/>
        <v>146.38888888888889</v>
      </c>
      <c r="P3330">
        <f t="shared" si="307"/>
        <v>292.77777777777777</v>
      </c>
      <c r="Q3330" s="6" t="str">
        <f t="shared" si="308"/>
        <v>theater</v>
      </c>
      <c r="R3330" t="str">
        <f t="shared" si="309"/>
        <v>plays</v>
      </c>
      <c r="S3330" s="10">
        <f t="shared" si="310"/>
        <v>41825.041666666664</v>
      </c>
      <c r="T3330" s="10">
        <f t="shared" si="311"/>
        <v>41822.57503472222</v>
      </c>
    </row>
    <row r="3331" spans="1:20"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2">E3331/D3331 * 100</f>
        <v>116.8</v>
      </c>
      <c r="P3331">
        <f t="shared" ref="P3331:P3394" si="313">E3331/L3331</f>
        <v>44.92307692307692</v>
      </c>
      <c r="Q3331" s="6" t="str">
        <f t="shared" ref="Q3331:Q3394" si="314">LEFT(N3331, SEARCH("/",N3331,1) - 1)</f>
        <v>theater</v>
      </c>
      <c r="R3331" t="str">
        <f t="shared" ref="R3331:R3394" si="315">RIGHT(N3331, LEN(N3331) - SEARCH("/",N3331,1) )</f>
        <v>plays</v>
      </c>
      <c r="S3331" s="10">
        <f t="shared" ref="S3331:S3394" si="316">(((I3331/60)/60)/24) + DATE(1970,1,1)</f>
        <v>41847.958333333336</v>
      </c>
      <c r="T3331" s="10">
        <f t="shared" ref="T3331:T3394" si="317">(((J3331/60)/60)/24) + DATE(1970,1,1)</f>
        <v>41837.323009259257</v>
      </c>
    </row>
    <row r="3332" spans="1:20"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106.26666666666667</v>
      </c>
      <c r="P3332">
        <f t="shared" si="313"/>
        <v>23.10144927536232</v>
      </c>
      <c r="Q3332" s="6" t="str">
        <f t="shared" si="314"/>
        <v>theater</v>
      </c>
      <c r="R3332" t="str">
        <f t="shared" si="315"/>
        <v>plays</v>
      </c>
      <c r="S3332" s="10">
        <f t="shared" si="316"/>
        <v>42095.845694444448</v>
      </c>
      <c r="T3332" s="10">
        <f t="shared" si="317"/>
        <v>42065.887361111112</v>
      </c>
    </row>
    <row r="3333" spans="1:20"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104.52</v>
      </c>
      <c r="P3333">
        <f t="shared" si="313"/>
        <v>80.400000000000006</v>
      </c>
      <c r="Q3333" s="6" t="str">
        <f t="shared" si="314"/>
        <v>theater</v>
      </c>
      <c r="R3333" t="str">
        <f t="shared" si="315"/>
        <v>plays</v>
      </c>
      <c r="S3333" s="10">
        <f t="shared" si="316"/>
        <v>42283.697754629626</v>
      </c>
      <c r="T3333" s="10">
        <f t="shared" si="317"/>
        <v>42248.697754629626</v>
      </c>
    </row>
    <row r="3334" spans="1:20"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f t="shared" si="313"/>
        <v>72.289156626506028</v>
      </c>
      <c r="Q3334" s="6" t="str">
        <f t="shared" si="314"/>
        <v>theater</v>
      </c>
      <c r="R3334" t="str">
        <f t="shared" si="315"/>
        <v>plays</v>
      </c>
      <c r="S3334" s="10">
        <f t="shared" si="316"/>
        <v>41839.860300925924</v>
      </c>
      <c r="T3334" s="10">
        <f t="shared" si="317"/>
        <v>41809.860300925924</v>
      </c>
    </row>
    <row r="3335" spans="1:20"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104.57142857142858</v>
      </c>
      <c r="P3335">
        <f t="shared" si="313"/>
        <v>32.972972972972975</v>
      </c>
      <c r="Q3335" s="6" t="str">
        <f t="shared" si="314"/>
        <v>theater</v>
      </c>
      <c r="R3335" t="str">
        <f t="shared" si="315"/>
        <v>plays</v>
      </c>
      <c r="S3335" s="10">
        <f t="shared" si="316"/>
        <v>42170.676851851851</v>
      </c>
      <c r="T3335" s="10">
        <f t="shared" si="317"/>
        <v>42148.676851851851</v>
      </c>
    </row>
    <row r="3336" spans="1:20"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138.62051149573753</v>
      </c>
      <c r="P3336">
        <f t="shared" si="313"/>
        <v>116.65217391304348</v>
      </c>
      <c r="Q3336" s="6" t="str">
        <f t="shared" si="314"/>
        <v>theater</v>
      </c>
      <c r="R3336" t="str">
        <f t="shared" si="315"/>
        <v>plays</v>
      </c>
      <c r="S3336" s="10">
        <f t="shared" si="316"/>
        <v>42215.521087962959</v>
      </c>
      <c r="T3336" s="10">
        <f t="shared" si="317"/>
        <v>42185.521087962959</v>
      </c>
    </row>
    <row r="3337" spans="1:20"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100.32000000000001</v>
      </c>
      <c r="P3337">
        <f t="shared" si="313"/>
        <v>79.61904761904762</v>
      </c>
      <c r="Q3337" s="6" t="str">
        <f t="shared" si="314"/>
        <v>theater</v>
      </c>
      <c r="R3337" t="str">
        <f t="shared" si="315"/>
        <v>plays</v>
      </c>
      <c r="S3337" s="10">
        <f t="shared" si="316"/>
        <v>41854.958333333336</v>
      </c>
      <c r="T3337" s="10">
        <f t="shared" si="317"/>
        <v>41827.674143518518</v>
      </c>
    </row>
    <row r="3338" spans="1:20"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f t="shared" si="313"/>
        <v>27.777777777777779</v>
      </c>
      <c r="Q3338" s="6" t="str">
        <f t="shared" si="314"/>
        <v>theater</v>
      </c>
      <c r="R3338" t="str">
        <f t="shared" si="315"/>
        <v>plays</v>
      </c>
      <c r="S3338" s="10">
        <f t="shared" si="316"/>
        <v>42465.35701388889</v>
      </c>
      <c r="T3338" s="10">
        <f t="shared" si="317"/>
        <v>42437.398680555561</v>
      </c>
    </row>
    <row r="3339" spans="1:20"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110.2</v>
      </c>
      <c r="P3339">
        <f t="shared" si="313"/>
        <v>81.029411764705884</v>
      </c>
      <c r="Q3339" s="6" t="str">
        <f t="shared" si="314"/>
        <v>theater</v>
      </c>
      <c r="R3339" t="str">
        <f t="shared" si="315"/>
        <v>plays</v>
      </c>
      <c r="S3339" s="10">
        <f t="shared" si="316"/>
        <v>41922.875</v>
      </c>
      <c r="T3339" s="10">
        <f t="shared" si="317"/>
        <v>41901.282025462962</v>
      </c>
    </row>
    <row r="3340" spans="1:20"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102.18</v>
      </c>
      <c r="P3340">
        <f t="shared" si="313"/>
        <v>136.84821428571428</v>
      </c>
      <c r="Q3340" s="6" t="str">
        <f t="shared" si="314"/>
        <v>theater</v>
      </c>
      <c r="R3340" t="str">
        <f t="shared" si="315"/>
        <v>plays</v>
      </c>
      <c r="S3340" s="10">
        <f t="shared" si="316"/>
        <v>42790.574999999997</v>
      </c>
      <c r="T3340" s="10">
        <f t="shared" si="317"/>
        <v>42769.574999999997</v>
      </c>
    </row>
    <row r="3341" spans="1:20"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104.35000000000001</v>
      </c>
      <c r="P3341">
        <f t="shared" si="313"/>
        <v>177.61702127659575</v>
      </c>
      <c r="Q3341" s="6" t="str">
        <f t="shared" si="314"/>
        <v>theater</v>
      </c>
      <c r="R3341" t="str">
        <f t="shared" si="315"/>
        <v>plays</v>
      </c>
      <c r="S3341" s="10">
        <f t="shared" si="316"/>
        <v>42579.665717592594</v>
      </c>
      <c r="T3341" s="10">
        <f t="shared" si="317"/>
        <v>42549.665717592594</v>
      </c>
    </row>
    <row r="3342" spans="1:20"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138.16666666666666</v>
      </c>
      <c r="P3342">
        <f t="shared" si="313"/>
        <v>109.07894736842105</v>
      </c>
      <c r="Q3342" s="6" t="str">
        <f t="shared" si="314"/>
        <v>theater</v>
      </c>
      <c r="R3342" t="str">
        <f t="shared" si="315"/>
        <v>plays</v>
      </c>
      <c r="S3342" s="10">
        <f t="shared" si="316"/>
        <v>42710.974004629628</v>
      </c>
      <c r="T3342" s="10">
        <f t="shared" si="317"/>
        <v>42685.974004629628</v>
      </c>
    </row>
    <row r="3343" spans="1:20"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f t="shared" si="313"/>
        <v>119.64285714285714</v>
      </c>
      <c r="Q3343" s="6" t="str">
        <f t="shared" si="314"/>
        <v>theater</v>
      </c>
      <c r="R3343" t="str">
        <f t="shared" si="315"/>
        <v>plays</v>
      </c>
      <c r="S3343" s="10">
        <f t="shared" si="316"/>
        <v>42533.708333333328</v>
      </c>
      <c r="T3343" s="10">
        <f t="shared" si="317"/>
        <v>42510.798854166671</v>
      </c>
    </row>
    <row r="3344" spans="1:20"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101.66666666666666</v>
      </c>
      <c r="P3344">
        <f t="shared" si="313"/>
        <v>78.205128205128204</v>
      </c>
      <c r="Q3344" s="6" t="str">
        <f t="shared" si="314"/>
        <v>theater</v>
      </c>
      <c r="R3344" t="str">
        <f t="shared" si="315"/>
        <v>plays</v>
      </c>
      <c r="S3344" s="10">
        <f t="shared" si="316"/>
        <v>42095.207638888889</v>
      </c>
      <c r="T3344" s="10">
        <f t="shared" si="317"/>
        <v>42062.296412037031</v>
      </c>
    </row>
    <row r="3345" spans="1:20"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171.42857142857142</v>
      </c>
      <c r="P3345">
        <f t="shared" si="313"/>
        <v>52.173913043478258</v>
      </c>
      <c r="Q3345" s="6" t="str">
        <f t="shared" si="314"/>
        <v>theater</v>
      </c>
      <c r="R3345" t="str">
        <f t="shared" si="315"/>
        <v>plays</v>
      </c>
      <c r="S3345" s="10">
        <f t="shared" si="316"/>
        <v>42473.554166666669</v>
      </c>
      <c r="T3345" s="10">
        <f t="shared" si="317"/>
        <v>42452.916481481487</v>
      </c>
    </row>
    <row r="3346" spans="1:20"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101.44444444444444</v>
      </c>
      <c r="P3346">
        <f t="shared" si="313"/>
        <v>114.125</v>
      </c>
      <c r="Q3346" s="6" t="str">
        <f t="shared" si="314"/>
        <v>theater</v>
      </c>
      <c r="R3346" t="str">
        <f t="shared" si="315"/>
        <v>plays</v>
      </c>
      <c r="S3346" s="10">
        <f t="shared" si="316"/>
        <v>41881.200150462959</v>
      </c>
      <c r="T3346" s="10">
        <f t="shared" si="317"/>
        <v>41851.200150462959</v>
      </c>
    </row>
    <row r="3347" spans="1:20"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f t="shared" si="313"/>
        <v>50</v>
      </c>
      <c r="Q3347" s="6" t="str">
        <f t="shared" si="314"/>
        <v>theater</v>
      </c>
      <c r="R3347" t="str">
        <f t="shared" si="315"/>
        <v>plays</v>
      </c>
      <c r="S3347" s="10">
        <f t="shared" si="316"/>
        <v>42112.025694444441</v>
      </c>
      <c r="T3347" s="10">
        <f t="shared" si="317"/>
        <v>42053.106111111112</v>
      </c>
    </row>
    <row r="3348" spans="1:20"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110.00000000000001</v>
      </c>
      <c r="P3348">
        <f t="shared" si="313"/>
        <v>91.666666666666671</v>
      </c>
      <c r="Q3348" s="6" t="str">
        <f t="shared" si="314"/>
        <v>theater</v>
      </c>
      <c r="R3348" t="str">
        <f t="shared" si="315"/>
        <v>plays</v>
      </c>
      <c r="S3348" s="10">
        <f t="shared" si="316"/>
        <v>42061.024421296301</v>
      </c>
      <c r="T3348" s="10">
        <f t="shared" si="317"/>
        <v>42054.024421296301</v>
      </c>
    </row>
    <row r="3349" spans="1:20"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119.44999999999999</v>
      </c>
      <c r="P3349">
        <f t="shared" si="313"/>
        <v>108.59090909090909</v>
      </c>
      <c r="Q3349" s="6" t="str">
        <f t="shared" si="314"/>
        <v>theater</v>
      </c>
      <c r="R3349" t="str">
        <f t="shared" si="315"/>
        <v>plays</v>
      </c>
      <c r="S3349" s="10">
        <f t="shared" si="316"/>
        <v>42498.875</v>
      </c>
      <c r="T3349" s="10">
        <f t="shared" si="317"/>
        <v>42484.551550925928</v>
      </c>
    </row>
    <row r="3350" spans="1:20"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100.2909090909091</v>
      </c>
      <c r="P3350">
        <f t="shared" si="313"/>
        <v>69.822784810126578</v>
      </c>
      <c r="Q3350" s="6" t="str">
        <f t="shared" si="314"/>
        <v>theater</v>
      </c>
      <c r="R3350" t="str">
        <f t="shared" si="315"/>
        <v>plays</v>
      </c>
      <c r="S3350" s="10">
        <f t="shared" si="316"/>
        <v>42490.165972222225</v>
      </c>
      <c r="T3350" s="10">
        <f t="shared" si="317"/>
        <v>42466.558796296296</v>
      </c>
    </row>
    <row r="3351" spans="1:20"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153.4</v>
      </c>
      <c r="P3351">
        <f t="shared" si="313"/>
        <v>109.57142857142857</v>
      </c>
      <c r="Q3351" s="6" t="str">
        <f t="shared" si="314"/>
        <v>theater</v>
      </c>
      <c r="R3351" t="str">
        <f t="shared" si="315"/>
        <v>plays</v>
      </c>
      <c r="S3351" s="10">
        <f t="shared" si="316"/>
        <v>42534.708333333328</v>
      </c>
      <c r="T3351" s="10">
        <f t="shared" si="317"/>
        <v>42513.110787037032</v>
      </c>
    </row>
    <row r="3352" spans="1:20"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104.42857142857143</v>
      </c>
      <c r="P3352">
        <f t="shared" si="313"/>
        <v>71.666666666666671</v>
      </c>
      <c r="Q3352" s="6" t="str">
        <f t="shared" si="314"/>
        <v>theater</v>
      </c>
      <c r="R3352" t="str">
        <f t="shared" si="315"/>
        <v>plays</v>
      </c>
      <c r="S3352" s="10">
        <f t="shared" si="316"/>
        <v>42337.958333333328</v>
      </c>
      <c r="T3352" s="10">
        <f t="shared" si="317"/>
        <v>42302.701516203699</v>
      </c>
    </row>
    <row r="3353" spans="1:20"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101.1</v>
      </c>
      <c r="P3353">
        <f t="shared" si="313"/>
        <v>93.611111111111114</v>
      </c>
      <c r="Q3353" s="6" t="str">
        <f t="shared" si="314"/>
        <v>theater</v>
      </c>
      <c r="R3353" t="str">
        <f t="shared" si="315"/>
        <v>plays</v>
      </c>
      <c r="S3353" s="10">
        <f t="shared" si="316"/>
        <v>41843.458333333336</v>
      </c>
      <c r="T3353" s="10">
        <f t="shared" si="317"/>
        <v>41806.395428240743</v>
      </c>
    </row>
    <row r="3354" spans="1:20"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107.52</v>
      </c>
      <c r="P3354">
        <f t="shared" si="313"/>
        <v>76.8</v>
      </c>
      <c r="Q3354" s="6" t="str">
        <f t="shared" si="314"/>
        <v>theater</v>
      </c>
      <c r="R3354" t="str">
        <f t="shared" si="315"/>
        <v>plays</v>
      </c>
      <c r="S3354" s="10">
        <f t="shared" si="316"/>
        <v>42552.958333333328</v>
      </c>
      <c r="T3354" s="10">
        <f t="shared" si="317"/>
        <v>42495.992800925931</v>
      </c>
    </row>
    <row r="3355" spans="1:20"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f t="shared" si="313"/>
        <v>35.795454545454547</v>
      </c>
      <c r="Q3355" s="6" t="str">
        <f t="shared" si="314"/>
        <v>theater</v>
      </c>
      <c r="R3355" t="str">
        <f t="shared" si="315"/>
        <v>plays</v>
      </c>
      <c r="S3355" s="10">
        <f t="shared" si="316"/>
        <v>42492.958333333328</v>
      </c>
      <c r="T3355" s="10">
        <f t="shared" si="317"/>
        <v>42479.432291666672</v>
      </c>
    </row>
    <row r="3356" spans="1:20"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101.93333333333334</v>
      </c>
      <c r="P3356">
        <f t="shared" si="313"/>
        <v>55.6</v>
      </c>
      <c r="Q3356" s="6" t="str">
        <f t="shared" si="314"/>
        <v>theater</v>
      </c>
      <c r="R3356" t="str">
        <f t="shared" si="315"/>
        <v>plays</v>
      </c>
      <c r="S3356" s="10">
        <f t="shared" si="316"/>
        <v>42306.167361111111</v>
      </c>
      <c r="T3356" s="10">
        <f t="shared" si="317"/>
        <v>42270.7269212963</v>
      </c>
    </row>
    <row r="3357" spans="1:20"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126.28571428571429</v>
      </c>
      <c r="P3357">
        <f t="shared" si="313"/>
        <v>147.33333333333334</v>
      </c>
      <c r="Q3357" s="6" t="str">
        <f t="shared" si="314"/>
        <v>theater</v>
      </c>
      <c r="R3357" t="str">
        <f t="shared" si="315"/>
        <v>plays</v>
      </c>
      <c r="S3357" s="10">
        <f t="shared" si="316"/>
        <v>42500.470138888893</v>
      </c>
      <c r="T3357" s="10">
        <f t="shared" si="317"/>
        <v>42489.619525462964</v>
      </c>
    </row>
    <row r="3358" spans="1:20"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101.4</v>
      </c>
      <c r="P3358">
        <f t="shared" si="313"/>
        <v>56.333333333333336</v>
      </c>
      <c r="Q3358" s="6" t="str">
        <f t="shared" si="314"/>
        <v>theater</v>
      </c>
      <c r="R3358" t="str">
        <f t="shared" si="315"/>
        <v>plays</v>
      </c>
      <c r="S3358" s="10">
        <f t="shared" si="316"/>
        <v>42566.815648148149</v>
      </c>
      <c r="T3358" s="10">
        <f t="shared" si="317"/>
        <v>42536.815648148149</v>
      </c>
    </row>
    <row r="3359" spans="1:20"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f t="shared" si="313"/>
        <v>96.19047619047619</v>
      </c>
      <c r="Q3359" s="6" t="str">
        <f t="shared" si="314"/>
        <v>theater</v>
      </c>
      <c r="R3359" t="str">
        <f t="shared" si="315"/>
        <v>plays</v>
      </c>
      <c r="S3359" s="10">
        <f t="shared" si="316"/>
        <v>41852.417939814812</v>
      </c>
      <c r="T3359" s="10">
        <f t="shared" si="317"/>
        <v>41822.417939814812</v>
      </c>
    </row>
    <row r="3360" spans="1:20"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102.99000000000001</v>
      </c>
      <c r="P3360">
        <f t="shared" si="313"/>
        <v>63.574074074074076</v>
      </c>
      <c r="Q3360" s="6" t="str">
        <f t="shared" si="314"/>
        <v>theater</v>
      </c>
      <c r="R3360" t="str">
        <f t="shared" si="315"/>
        <v>plays</v>
      </c>
      <c r="S3360" s="10">
        <f t="shared" si="316"/>
        <v>41962.352766203709</v>
      </c>
      <c r="T3360" s="10">
        <f t="shared" si="317"/>
        <v>41932.311099537037</v>
      </c>
    </row>
    <row r="3361" spans="1:20"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106.25</v>
      </c>
      <c r="P3361">
        <f t="shared" si="313"/>
        <v>184.78260869565219</v>
      </c>
      <c r="Q3361" s="6" t="str">
        <f t="shared" si="314"/>
        <v>theater</v>
      </c>
      <c r="R3361" t="str">
        <f t="shared" si="315"/>
        <v>plays</v>
      </c>
      <c r="S3361" s="10">
        <f t="shared" si="316"/>
        <v>42791.057106481487</v>
      </c>
      <c r="T3361" s="10">
        <f t="shared" si="317"/>
        <v>42746.057106481487</v>
      </c>
    </row>
    <row r="3362" spans="1:20"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101.37777777777779</v>
      </c>
      <c r="P3362">
        <f t="shared" si="313"/>
        <v>126.72222222222223</v>
      </c>
      <c r="Q3362" s="6" t="str">
        <f t="shared" si="314"/>
        <v>theater</v>
      </c>
      <c r="R3362" t="str">
        <f t="shared" si="315"/>
        <v>plays</v>
      </c>
      <c r="S3362" s="10">
        <f t="shared" si="316"/>
        <v>42718.665972222225</v>
      </c>
      <c r="T3362" s="10">
        <f t="shared" si="317"/>
        <v>42697.082673611112</v>
      </c>
    </row>
    <row r="3363" spans="1:20"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113.46000000000001</v>
      </c>
      <c r="P3363">
        <f t="shared" si="313"/>
        <v>83.42647058823529</v>
      </c>
      <c r="Q3363" s="6" t="str">
        <f t="shared" si="314"/>
        <v>theater</v>
      </c>
      <c r="R3363" t="str">
        <f t="shared" si="315"/>
        <v>plays</v>
      </c>
      <c r="S3363" s="10">
        <f t="shared" si="316"/>
        <v>41883.665972222225</v>
      </c>
      <c r="T3363" s="10">
        <f t="shared" si="317"/>
        <v>41866.025347222225</v>
      </c>
    </row>
    <row r="3364" spans="1:20"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218.00000000000003</v>
      </c>
      <c r="P3364">
        <f t="shared" si="313"/>
        <v>54.5</v>
      </c>
      <c r="Q3364" s="6" t="str">
        <f t="shared" si="314"/>
        <v>theater</v>
      </c>
      <c r="R3364" t="str">
        <f t="shared" si="315"/>
        <v>plays</v>
      </c>
      <c r="S3364" s="10">
        <f t="shared" si="316"/>
        <v>42070.204861111109</v>
      </c>
      <c r="T3364" s="10">
        <f t="shared" si="317"/>
        <v>42056.091631944444</v>
      </c>
    </row>
    <row r="3365" spans="1:20"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101.41935483870968</v>
      </c>
      <c r="P3365">
        <f t="shared" si="313"/>
        <v>302.30769230769232</v>
      </c>
      <c r="Q3365" s="6" t="str">
        <f t="shared" si="314"/>
        <v>theater</v>
      </c>
      <c r="R3365" t="str">
        <f t="shared" si="315"/>
        <v>plays</v>
      </c>
      <c r="S3365" s="10">
        <f t="shared" si="316"/>
        <v>41870.666666666664</v>
      </c>
      <c r="T3365" s="10">
        <f t="shared" si="317"/>
        <v>41851.771354166667</v>
      </c>
    </row>
    <row r="3366" spans="1:20"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105.93333333333332</v>
      </c>
      <c r="P3366">
        <f t="shared" si="313"/>
        <v>44.138888888888886</v>
      </c>
      <c r="Q3366" s="6" t="str">
        <f t="shared" si="314"/>
        <v>theater</v>
      </c>
      <c r="R3366" t="str">
        <f t="shared" si="315"/>
        <v>plays</v>
      </c>
      <c r="S3366" s="10">
        <f t="shared" si="316"/>
        <v>42444.875</v>
      </c>
      <c r="T3366" s="10">
        <f t="shared" si="317"/>
        <v>42422.977418981478</v>
      </c>
    </row>
    <row r="3367" spans="1:20"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f t="shared" si="313"/>
        <v>866.66666666666663</v>
      </c>
      <c r="Q3367" s="6" t="str">
        <f t="shared" si="314"/>
        <v>theater</v>
      </c>
      <c r="R3367" t="str">
        <f t="shared" si="315"/>
        <v>plays</v>
      </c>
      <c r="S3367" s="10">
        <f t="shared" si="316"/>
        <v>42351.101759259262</v>
      </c>
      <c r="T3367" s="10">
        <f t="shared" si="317"/>
        <v>42321.101759259262</v>
      </c>
    </row>
    <row r="3368" spans="1:20"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f t="shared" si="313"/>
        <v>61.388888888888886</v>
      </c>
      <c r="Q3368" s="6" t="str">
        <f t="shared" si="314"/>
        <v>theater</v>
      </c>
      <c r="R3368" t="str">
        <f t="shared" si="315"/>
        <v>plays</v>
      </c>
      <c r="S3368" s="10">
        <f t="shared" si="316"/>
        <v>42137.067557870367</v>
      </c>
      <c r="T3368" s="10">
        <f t="shared" si="317"/>
        <v>42107.067557870367</v>
      </c>
    </row>
    <row r="3369" spans="1:20"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118.66666666666667</v>
      </c>
      <c r="P3369">
        <f t="shared" si="313"/>
        <v>29.666666666666668</v>
      </c>
      <c r="Q3369" s="6" t="str">
        <f t="shared" si="314"/>
        <v>theater</v>
      </c>
      <c r="R3369" t="str">
        <f t="shared" si="315"/>
        <v>plays</v>
      </c>
      <c r="S3369" s="10">
        <f t="shared" si="316"/>
        <v>42217.933958333335</v>
      </c>
      <c r="T3369" s="10">
        <f t="shared" si="317"/>
        <v>42192.933958333335</v>
      </c>
    </row>
    <row r="3370" spans="1:20"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104.60000000000001</v>
      </c>
      <c r="P3370">
        <f t="shared" si="313"/>
        <v>45.478260869565219</v>
      </c>
      <c r="Q3370" s="6" t="str">
        <f t="shared" si="314"/>
        <v>theater</v>
      </c>
      <c r="R3370" t="str">
        <f t="shared" si="315"/>
        <v>plays</v>
      </c>
      <c r="S3370" s="10">
        <f t="shared" si="316"/>
        <v>42005.208333333328</v>
      </c>
      <c r="T3370" s="10">
        <f t="shared" si="317"/>
        <v>41969.199756944443</v>
      </c>
    </row>
    <row r="3371" spans="1:20"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103.89999999999999</v>
      </c>
      <c r="P3371">
        <f t="shared" si="313"/>
        <v>96.203703703703709</v>
      </c>
      <c r="Q3371" s="6" t="str">
        <f t="shared" si="314"/>
        <v>theater</v>
      </c>
      <c r="R3371" t="str">
        <f t="shared" si="315"/>
        <v>plays</v>
      </c>
      <c r="S3371" s="10">
        <f t="shared" si="316"/>
        <v>42750.041435185187</v>
      </c>
      <c r="T3371" s="10">
        <f t="shared" si="317"/>
        <v>42690.041435185187</v>
      </c>
    </row>
    <row r="3372" spans="1:20"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117.73333333333333</v>
      </c>
      <c r="P3372">
        <f t="shared" si="313"/>
        <v>67.92307692307692</v>
      </c>
      <c r="Q3372" s="6" t="str">
        <f t="shared" si="314"/>
        <v>theater</v>
      </c>
      <c r="R3372" t="str">
        <f t="shared" si="315"/>
        <v>plays</v>
      </c>
      <c r="S3372" s="10">
        <f t="shared" si="316"/>
        <v>42721.333333333328</v>
      </c>
      <c r="T3372" s="10">
        <f t="shared" si="317"/>
        <v>42690.334317129629</v>
      </c>
    </row>
    <row r="3373" spans="1:20"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138.5</v>
      </c>
      <c r="P3373">
        <f t="shared" si="313"/>
        <v>30.777777777777779</v>
      </c>
      <c r="Q3373" s="6" t="str">
        <f t="shared" si="314"/>
        <v>theater</v>
      </c>
      <c r="R3373" t="str">
        <f t="shared" si="315"/>
        <v>plays</v>
      </c>
      <c r="S3373" s="10">
        <f t="shared" si="316"/>
        <v>42340.874594907407</v>
      </c>
      <c r="T3373" s="10">
        <f t="shared" si="317"/>
        <v>42312.874594907407</v>
      </c>
    </row>
    <row r="3374" spans="1:20"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103.49999999999999</v>
      </c>
      <c r="P3374">
        <f t="shared" si="313"/>
        <v>38.333333333333336</v>
      </c>
      <c r="Q3374" s="6" t="str">
        <f t="shared" si="314"/>
        <v>theater</v>
      </c>
      <c r="R3374" t="str">
        <f t="shared" si="315"/>
        <v>plays</v>
      </c>
      <c r="S3374" s="10">
        <f t="shared" si="316"/>
        <v>41876.207638888889</v>
      </c>
      <c r="T3374" s="10">
        <f t="shared" si="317"/>
        <v>41855.548101851848</v>
      </c>
    </row>
    <row r="3375" spans="1:20"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100.25</v>
      </c>
      <c r="P3375">
        <f t="shared" si="313"/>
        <v>66.833333333333329</v>
      </c>
      <c r="Q3375" s="6" t="str">
        <f t="shared" si="314"/>
        <v>theater</v>
      </c>
      <c r="R3375" t="str">
        <f t="shared" si="315"/>
        <v>plays</v>
      </c>
      <c r="S3375" s="10">
        <f t="shared" si="316"/>
        <v>42203.666666666672</v>
      </c>
      <c r="T3375" s="10">
        <f t="shared" si="317"/>
        <v>42179.854629629626</v>
      </c>
    </row>
    <row r="3376" spans="1:20"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106.57142857142856</v>
      </c>
      <c r="P3376">
        <f t="shared" si="313"/>
        <v>71.730769230769226</v>
      </c>
      <c r="Q3376" s="6" t="str">
        <f t="shared" si="314"/>
        <v>theater</v>
      </c>
      <c r="R3376" t="str">
        <f t="shared" si="315"/>
        <v>plays</v>
      </c>
      <c r="S3376" s="10">
        <f t="shared" si="316"/>
        <v>42305.731666666667</v>
      </c>
      <c r="T3376" s="10">
        <f t="shared" si="317"/>
        <v>42275.731666666667</v>
      </c>
    </row>
    <row r="3377" spans="1:20"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f t="shared" si="313"/>
        <v>176.47058823529412</v>
      </c>
      <c r="Q3377" s="6" t="str">
        <f t="shared" si="314"/>
        <v>theater</v>
      </c>
      <c r="R3377" t="str">
        <f t="shared" si="315"/>
        <v>plays</v>
      </c>
      <c r="S3377" s="10">
        <f t="shared" si="316"/>
        <v>41777.610798611109</v>
      </c>
      <c r="T3377" s="10">
        <f t="shared" si="317"/>
        <v>41765.610798611109</v>
      </c>
    </row>
    <row r="3378" spans="1:20"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100.01249999999999</v>
      </c>
      <c r="P3378">
        <f t="shared" si="313"/>
        <v>421.10526315789474</v>
      </c>
      <c r="Q3378" s="6" t="str">
        <f t="shared" si="314"/>
        <v>theater</v>
      </c>
      <c r="R3378" t="str">
        <f t="shared" si="315"/>
        <v>plays</v>
      </c>
      <c r="S3378" s="10">
        <f t="shared" si="316"/>
        <v>42119.659652777773</v>
      </c>
      <c r="T3378" s="10">
        <f t="shared" si="317"/>
        <v>42059.701319444444</v>
      </c>
    </row>
    <row r="3379" spans="1:20"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101.05</v>
      </c>
      <c r="P3379">
        <f t="shared" si="313"/>
        <v>104.98701298701299</v>
      </c>
      <c r="Q3379" s="6" t="str">
        <f t="shared" si="314"/>
        <v>theater</v>
      </c>
      <c r="R3379" t="str">
        <f t="shared" si="315"/>
        <v>plays</v>
      </c>
      <c r="S3379" s="10">
        <f t="shared" si="316"/>
        <v>42083.705555555556</v>
      </c>
      <c r="T3379" s="10">
        <f t="shared" si="317"/>
        <v>42053.732627314821</v>
      </c>
    </row>
    <row r="3380" spans="1:20"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107.63636363636364</v>
      </c>
      <c r="P3380">
        <f t="shared" si="313"/>
        <v>28.19047619047619</v>
      </c>
      <c r="Q3380" s="6" t="str">
        <f t="shared" si="314"/>
        <v>theater</v>
      </c>
      <c r="R3380" t="str">
        <f t="shared" si="315"/>
        <v>plays</v>
      </c>
      <c r="S3380" s="10">
        <f t="shared" si="316"/>
        <v>41882.547222222223</v>
      </c>
      <c r="T3380" s="10">
        <f t="shared" si="317"/>
        <v>41858.355393518519</v>
      </c>
    </row>
    <row r="3381" spans="1:20"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103.64999999999999</v>
      </c>
      <c r="P3381">
        <f t="shared" si="313"/>
        <v>54.55263157894737</v>
      </c>
      <c r="Q3381" s="6" t="str">
        <f t="shared" si="314"/>
        <v>theater</v>
      </c>
      <c r="R3381" t="str">
        <f t="shared" si="315"/>
        <v>plays</v>
      </c>
      <c r="S3381" s="10">
        <f t="shared" si="316"/>
        <v>42242.958333333328</v>
      </c>
      <c r="T3381" s="10">
        <f t="shared" si="317"/>
        <v>42225.513888888891</v>
      </c>
    </row>
    <row r="3382" spans="1:20"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104.43333333333334</v>
      </c>
      <c r="P3382">
        <f t="shared" si="313"/>
        <v>111.89285714285714</v>
      </c>
      <c r="Q3382" s="6" t="str">
        <f t="shared" si="314"/>
        <v>theater</v>
      </c>
      <c r="R3382" t="str">
        <f t="shared" si="315"/>
        <v>plays</v>
      </c>
      <c r="S3382" s="10">
        <f t="shared" si="316"/>
        <v>41972.995115740734</v>
      </c>
      <c r="T3382" s="10">
        <f t="shared" si="317"/>
        <v>41937.95344907407</v>
      </c>
    </row>
    <row r="3383" spans="1:20"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102.25</v>
      </c>
      <c r="P3383">
        <f t="shared" si="313"/>
        <v>85.208333333333329</v>
      </c>
      <c r="Q3383" s="6" t="str">
        <f t="shared" si="314"/>
        <v>theater</v>
      </c>
      <c r="R3383" t="str">
        <f t="shared" si="315"/>
        <v>plays</v>
      </c>
      <c r="S3383" s="10">
        <f t="shared" si="316"/>
        <v>42074.143321759257</v>
      </c>
      <c r="T3383" s="10">
        <f t="shared" si="317"/>
        <v>42044.184988425928</v>
      </c>
    </row>
    <row r="3384" spans="1:20"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100.74285714285713</v>
      </c>
      <c r="P3384">
        <f t="shared" si="313"/>
        <v>76.652173913043484</v>
      </c>
      <c r="Q3384" s="6" t="str">
        <f t="shared" si="314"/>
        <v>theater</v>
      </c>
      <c r="R3384" t="str">
        <f t="shared" si="315"/>
        <v>plays</v>
      </c>
      <c r="S3384" s="10">
        <f t="shared" si="316"/>
        <v>42583.957638888889</v>
      </c>
      <c r="T3384" s="10">
        <f t="shared" si="317"/>
        <v>42559.431203703702</v>
      </c>
    </row>
    <row r="3385" spans="1:20"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111.71428571428572</v>
      </c>
      <c r="P3385">
        <f t="shared" si="313"/>
        <v>65.166666666666671</v>
      </c>
      <c r="Q3385" s="6" t="str">
        <f t="shared" si="314"/>
        <v>theater</v>
      </c>
      <c r="R3385" t="str">
        <f t="shared" si="315"/>
        <v>plays</v>
      </c>
      <c r="S3385" s="10">
        <f t="shared" si="316"/>
        <v>42544.782638888893</v>
      </c>
      <c r="T3385" s="10">
        <f t="shared" si="317"/>
        <v>42524.782638888893</v>
      </c>
    </row>
    <row r="3386" spans="1:20"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100.01100000000001</v>
      </c>
      <c r="P3386">
        <f t="shared" si="313"/>
        <v>93.760312499999998</v>
      </c>
      <c r="Q3386" s="6" t="str">
        <f t="shared" si="314"/>
        <v>theater</v>
      </c>
      <c r="R3386" t="str">
        <f t="shared" si="315"/>
        <v>plays</v>
      </c>
      <c r="S3386" s="10">
        <f t="shared" si="316"/>
        <v>42329.125</v>
      </c>
      <c r="T3386" s="10">
        <f t="shared" si="317"/>
        <v>42292.087592592594</v>
      </c>
    </row>
    <row r="3387" spans="1:20"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f t="shared" si="313"/>
        <v>133.33333333333334</v>
      </c>
      <c r="Q3387" s="6" t="str">
        <f t="shared" si="314"/>
        <v>theater</v>
      </c>
      <c r="R3387" t="str">
        <f t="shared" si="315"/>
        <v>plays</v>
      </c>
      <c r="S3387" s="10">
        <f t="shared" si="316"/>
        <v>41983.8675</v>
      </c>
      <c r="T3387" s="10">
        <f t="shared" si="317"/>
        <v>41953.8675</v>
      </c>
    </row>
    <row r="3388" spans="1:20"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f t="shared" si="313"/>
        <v>51.219512195121951</v>
      </c>
      <c r="Q3388" s="6" t="str">
        <f t="shared" si="314"/>
        <v>theater</v>
      </c>
      <c r="R3388" t="str">
        <f t="shared" si="315"/>
        <v>plays</v>
      </c>
      <c r="S3388" s="10">
        <f t="shared" si="316"/>
        <v>41976.644745370373</v>
      </c>
      <c r="T3388" s="10">
        <f t="shared" si="317"/>
        <v>41946.644745370373</v>
      </c>
    </row>
    <row r="3389" spans="1:20"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116.86666666666667</v>
      </c>
      <c r="P3389">
        <f t="shared" si="313"/>
        <v>100.17142857142858</v>
      </c>
      <c r="Q3389" s="6" t="str">
        <f t="shared" si="314"/>
        <v>theater</v>
      </c>
      <c r="R3389" t="str">
        <f t="shared" si="315"/>
        <v>plays</v>
      </c>
      <c r="S3389" s="10">
        <f t="shared" si="316"/>
        <v>41987.762592592597</v>
      </c>
      <c r="T3389" s="10">
        <f t="shared" si="317"/>
        <v>41947.762592592589</v>
      </c>
    </row>
    <row r="3390" spans="1:20"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103.8</v>
      </c>
      <c r="P3390">
        <f t="shared" si="313"/>
        <v>34.6</v>
      </c>
      <c r="Q3390" s="6" t="str">
        <f t="shared" si="314"/>
        <v>theater</v>
      </c>
      <c r="R3390" t="str">
        <f t="shared" si="315"/>
        <v>plays</v>
      </c>
      <c r="S3390" s="10">
        <f t="shared" si="316"/>
        <v>42173.461122685185</v>
      </c>
      <c r="T3390" s="10">
        <f t="shared" si="317"/>
        <v>42143.461122685185</v>
      </c>
    </row>
    <row r="3391" spans="1:20"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114.5</v>
      </c>
      <c r="P3391">
        <f t="shared" si="313"/>
        <v>184.67741935483872</v>
      </c>
      <c r="Q3391" s="6" t="str">
        <f t="shared" si="314"/>
        <v>theater</v>
      </c>
      <c r="R3391" t="str">
        <f t="shared" si="315"/>
        <v>plays</v>
      </c>
      <c r="S3391" s="10">
        <f t="shared" si="316"/>
        <v>42524.563449074078</v>
      </c>
      <c r="T3391" s="10">
        <f t="shared" si="317"/>
        <v>42494.563449074078</v>
      </c>
    </row>
    <row r="3392" spans="1:20"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102.4</v>
      </c>
      <c r="P3392">
        <f t="shared" si="313"/>
        <v>69.818181818181813</v>
      </c>
      <c r="Q3392" s="6" t="str">
        <f t="shared" si="314"/>
        <v>theater</v>
      </c>
      <c r="R3392" t="str">
        <f t="shared" si="315"/>
        <v>plays</v>
      </c>
      <c r="S3392" s="10">
        <f t="shared" si="316"/>
        <v>41830.774826388886</v>
      </c>
      <c r="T3392" s="10">
        <f t="shared" si="317"/>
        <v>41815.774826388886</v>
      </c>
    </row>
    <row r="3393" spans="1:20"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f t="shared" si="313"/>
        <v>61.944444444444443</v>
      </c>
      <c r="Q3393" s="6" t="str">
        <f t="shared" si="314"/>
        <v>theater</v>
      </c>
      <c r="R3393" t="str">
        <f t="shared" si="315"/>
        <v>plays</v>
      </c>
      <c r="S3393" s="10">
        <f t="shared" si="316"/>
        <v>41859.936111111114</v>
      </c>
      <c r="T3393" s="10">
        <f t="shared" si="317"/>
        <v>41830.545694444445</v>
      </c>
    </row>
    <row r="3394" spans="1:20"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2"/>
        <v>100</v>
      </c>
      <c r="P3394">
        <f t="shared" si="313"/>
        <v>41.666666666666664</v>
      </c>
      <c r="Q3394" s="6" t="str">
        <f t="shared" si="314"/>
        <v>theater</v>
      </c>
      <c r="R3394" t="str">
        <f t="shared" si="315"/>
        <v>plays</v>
      </c>
      <c r="S3394" s="10">
        <f t="shared" si="316"/>
        <v>42496.845543981486</v>
      </c>
      <c r="T3394" s="10">
        <f t="shared" si="317"/>
        <v>42446.845543981486</v>
      </c>
    </row>
    <row r="3395" spans="1:20"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8">E3395/D3395 * 100</f>
        <v>105.80000000000001</v>
      </c>
      <c r="P3395">
        <f t="shared" ref="P3395:P3458" si="319">E3395/L3395</f>
        <v>36.06818181818182</v>
      </c>
      <c r="Q3395" s="6" t="str">
        <f t="shared" ref="Q3395:Q3458" si="320">LEFT(N3395, SEARCH("/",N3395,1) - 1)</f>
        <v>theater</v>
      </c>
      <c r="R3395" t="str">
        <f t="shared" ref="R3395:R3458" si="321">RIGHT(N3395, LEN(N3395) - SEARCH("/",N3395,1) )</f>
        <v>plays</v>
      </c>
      <c r="S3395" s="10">
        <f t="shared" ref="S3395:S3458" si="322">(((I3395/60)/60)/24) + DATE(1970,1,1)</f>
        <v>41949.031944444447</v>
      </c>
      <c r="T3395" s="10">
        <f t="shared" ref="T3395:T3458" si="323">(((J3395/60)/60)/24) + DATE(1970,1,1)</f>
        <v>41923.921643518523</v>
      </c>
    </row>
    <row r="3396" spans="1:20"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142.36363636363635</v>
      </c>
      <c r="P3396">
        <f t="shared" si="319"/>
        <v>29</v>
      </c>
      <c r="Q3396" s="6" t="str">
        <f t="shared" si="320"/>
        <v>theater</v>
      </c>
      <c r="R3396" t="str">
        <f t="shared" si="321"/>
        <v>plays</v>
      </c>
      <c r="S3396" s="10">
        <f t="shared" si="322"/>
        <v>41847.59542824074</v>
      </c>
      <c r="T3396" s="10">
        <f t="shared" si="323"/>
        <v>41817.59542824074</v>
      </c>
    </row>
    <row r="3397" spans="1:20"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f t="shared" si="319"/>
        <v>24.210526315789473</v>
      </c>
      <c r="Q3397" s="6" t="str">
        <f t="shared" si="320"/>
        <v>theater</v>
      </c>
      <c r="R3397" t="str">
        <f t="shared" si="321"/>
        <v>plays</v>
      </c>
      <c r="S3397" s="10">
        <f t="shared" si="322"/>
        <v>42154.756944444445</v>
      </c>
      <c r="T3397" s="10">
        <f t="shared" si="323"/>
        <v>42140.712314814817</v>
      </c>
    </row>
    <row r="3398" spans="1:20"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104.33333333333333</v>
      </c>
      <c r="P3398">
        <f t="shared" si="319"/>
        <v>55.892857142857146</v>
      </c>
      <c r="Q3398" s="6" t="str">
        <f t="shared" si="320"/>
        <v>theater</v>
      </c>
      <c r="R3398" t="str">
        <f t="shared" si="321"/>
        <v>plays</v>
      </c>
      <c r="S3398" s="10">
        <f t="shared" si="322"/>
        <v>41791.165972222225</v>
      </c>
      <c r="T3398" s="10">
        <f t="shared" si="323"/>
        <v>41764.44663194444</v>
      </c>
    </row>
    <row r="3399" spans="1:20"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112.00000000000001</v>
      </c>
      <c r="P3399">
        <f t="shared" si="319"/>
        <v>11.666666666666666</v>
      </c>
      <c r="Q3399" s="6" t="str">
        <f t="shared" si="320"/>
        <v>theater</v>
      </c>
      <c r="R3399" t="str">
        <f t="shared" si="321"/>
        <v>plays</v>
      </c>
      <c r="S3399" s="10">
        <f t="shared" si="322"/>
        <v>42418.916666666672</v>
      </c>
      <c r="T3399" s="10">
        <f t="shared" si="323"/>
        <v>42378.478344907402</v>
      </c>
    </row>
    <row r="3400" spans="1:20"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111.07499999999999</v>
      </c>
      <c r="P3400">
        <f t="shared" si="319"/>
        <v>68.353846153846149</v>
      </c>
      <c r="Q3400" s="6" t="str">
        <f t="shared" si="320"/>
        <v>theater</v>
      </c>
      <c r="R3400" t="str">
        <f t="shared" si="321"/>
        <v>plays</v>
      </c>
      <c r="S3400" s="10">
        <f t="shared" si="322"/>
        <v>41964.708333333328</v>
      </c>
      <c r="T3400" s="10">
        <f t="shared" si="323"/>
        <v>41941.75203703704</v>
      </c>
    </row>
    <row r="3401" spans="1:20"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103.75000000000001</v>
      </c>
      <c r="P3401">
        <f t="shared" si="319"/>
        <v>27.065217391304348</v>
      </c>
      <c r="Q3401" s="6" t="str">
        <f t="shared" si="320"/>
        <v>theater</v>
      </c>
      <c r="R3401" t="str">
        <f t="shared" si="321"/>
        <v>plays</v>
      </c>
      <c r="S3401" s="10">
        <f t="shared" si="322"/>
        <v>42056.920428240745</v>
      </c>
      <c r="T3401" s="10">
        <f t="shared" si="323"/>
        <v>42026.920428240745</v>
      </c>
    </row>
    <row r="3402" spans="1:20"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100.41</v>
      </c>
      <c r="P3402">
        <f t="shared" si="319"/>
        <v>118.12941176470588</v>
      </c>
      <c r="Q3402" s="6" t="str">
        <f t="shared" si="320"/>
        <v>theater</v>
      </c>
      <c r="R3402" t="str">
        <f t="shared" si="321"/>
        <v>plays</v>
      </c>
      <c r="S3402" s="10">
        <f t="shared" si="322"/>
        <v>41879.953865740739</v>
      </c>
      <c r="T3402" s="10">
        <f t="shared" si="323"/>
        <v>41834.953865740739</v>
      </c>
    </row>
    <row r="3403" spans="1:20"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101.86206896551724</v>
      </c>
      <c r="P3403">
        <f t="shared" si="319"/>
        <v>44.757575757575758</v>
      </c>
      <c r="Q3403" s="6" t="str">
        <f t="shared" si="320"/>
        <v>theater</v>
      </c>
      <c r="R3403" t="str">
        <f t="shared" si="321"/>
        <v>plays</v>
      </c>
      <c r="S3403" s="10">
        <f t="shared" si="322"/>
        <v>42223.723912037036</v>
      </c>
      <c r="T3403" s="10">
        <f t="shared" si="323"/>
        <v>42193.723912037036</v>
      </c>
    </row>
    <row r="3404" spans="1:20"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109.76666666666665</v>
      </c>
      <c r="P3404">
        <f t="shared" si="319"/>
        <v>99.787878787878782</v>
      </c>
      <c r="Q3404" s="6" t="str">
        <f t="shared" si="320"/>
        <v>theater</v>
      </c>
      <c r="R3404" t="str">
        <f t="shared" si="321"/>
        <v>plays</v>
      </c>
      <c r="S3404" s="10">
        <f t="shared" si="322"/>
        <v>42320.104861111111</v>
      </c>
      <c r="T3404" s="10">
        <f t="shared" si="323"/>
        <v>42290.61855324074</v>
      </c>
    </row>
    <row r="3405" spans="1:20"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f t="shared" si="319"/>
        <v>117.64705882352941</v>
      </c>
      <c r="Q3405" s="6" t="str">
        <f t="shared" si="320"/>
        <v>theater</v>
      </c>
      <c r="R3405" t="str">
        <f t="shared" si="321"/>
        <v>plays</v>
      </c>
      <c r="S3405" s="10">
        <f t="shared" si="322"/>
        <v>42180.462083333332</v>
      </c>
      <c r="T3405" s="10">
        <f t="shared" si="323"/>
        <v>42150.462083333332</v>
      </c>
    </row>
    <row r="3406" spans="1:20"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f t="shared" si="319"/>
        <v>203.33333333333334</v>
      </c>
      <c r="Q3406" s="6" t="str">
        <f t="shared" si="320"/>
        <v>theater</v>
      </c>
      <c r="R3406" t="str">
        <f t="shared" si="321"/>
        <v>plays</v>
      </c>
      <c r="S3406" s="10">
        <f t="shared" si="322"/>
        <v>42172.503495370373</v>
      </c>
      <c r="T3406" s="10">
        <f t="shared" si="323"/>
        <v>42152.503495370373</v>
      </c>
    </row>
    <row r="3407" spans="1:20"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137.57142857142856</v>
      </c>
      <c r="P3407">
        <f t="shared" si="319"/>
        <v>28.323529411764707</v>
      </c>
      <c r="Q3407" s="6" t="str">
        <f t="shared" si="320"/>
        <v>theater</v>
      </c>
      <c r="R3407" t="str">
        <f t="shared" si="321"/>
        <v>plays</v>
      </c>
      <c r="S3407" s="10">
        <f t="shared" si="322"/>
        <v>42430.999305555553</v>
      </c>
      <c r="T3407" s="10">
        <f t="shared" si="323"/>
        <v>42410.017199074078</v>
      </c>
    </row>
    <row r="3408" spans="1:20"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100.31000000000002</v>
      </c>
      <c r="P3408">
        <f t="shared" si="319"/>
        <v>110.23076923076923</v>
      </c>
      <c r="Q3408" s="6" t="str">
        <f t="shared" si="320"/>
        <v>theater</v>
      </c>
      <c r="R3408" t="str">
        <f t="shared" si="321"/>
        <v>plays</v>
      </c>
      <c r="S3408" s="10">
        <f t="shared" si="322"/>
        <v>41836.492777777778</v>
      </c>
      <c r="T3408" s="10">
        <f t="shared" si="323"/>
        <v>41791.492777777778</v>
      </c>
    </row>
    <row r="3409" spans="1:20"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107.1</v>
      </c>
      <c r="P3409">
        <f t="shared" si="319"/>
        <v>31.970149253731343</v>
      </c>
      <c r="Q3409" s="6" t="str">
        <f t="shared" si="320"/>
        <v>theater</v>
      </c>
      <c r="R3409" t="str">
        <f t="shared" si="321"/>
        <v>plays</v>
      </c>
      <c r="S3409" s="10">
        <f t="shared" si="322"/>
        <v>41826.422326388885</v>
      </c>
      <c r="T3409" s="10">
        <f t="shared" si="323"/>
        <v>41796.422326388885</v>
      </c>
    </row>
    <row r="3410" spans="1:20"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f t="shared" si="319"/>
        <v>58.611111111111114</v>
      </c>
      <c r="Q3410" s="6" t="str">
        <f t="shared" si="320"/>
        <v>theater</v>
      </c>
      <c r="R3410" t="str">
        <f t="shared" si="321"/>
        <v>plays</v>
      </c>
      <c r="S3410" s="10">
        <f t="shared" si="322"/>
        <v>41838.991944444446</v>
      </c>
      <c r="T3410" s="10">
        <f t="shared" si="323"/>
        <v>41808.991944444446</v>
      </c>
    </row>
    <row r="3411" spans="1:20" ht="30"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123.6</v>
      </c>
      <c r="P3411">
        <f t="shared" si="319"/>
        <v>29.428571428571427</v>
      </c>
      <c r="Q3411" s="6" t="str">
        <f t="shared" si="320"/>
        <v>theater</v>
      </c>
      <c r="R3411" t="str">
        <f t="shared" si="321"/>
        <v>plays</v>
      </c>
      <c r="S3411" s="10">
        <f t="shared" si="322"/>
        <v>42582.873611111107</v>
      </c>
      <c r="T3411" s="10">
        <f t="shared" si="323"/>
        <v>42544.814328703709</v>
      </c>
    </row>
    <row r="3412" spans="1:20"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108.5</v>
      </c>
      <c r="P3412">
        <f t="shared" si="319"/>
        <v>81.375</v>
      </c>
      <c r="Q3412" s="6" t="str">
        <f t="shared" si="320"/>
        <v>theater</v>
      </c>
      <c r="R3412" t="str">
        <f t="shared" si="321"/>
        <v>plays</v>
      </c>
      <c r="S3412" s="10">
        <f t="shared" si="322"/>
        <v>42527.291666666672</v>
      </c>
      <c r="T3412" s="10">
        <f t="shared" si="323"/>
        <v>42500.041550925926</v>
      </c>
    </row>
    <row r="3413" spans="1:20"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103.56666666666668</v>
      </c>
      <c r="P3413">
        <f t="shared" si="319"/>
        <v>199.16666666666666</v>
      </c>
      <c r="Q3413" s="6" t="str">
        <f t="shared" si="320"/>
        <v>theater</v>
      </c>
      <c r="R3413" t="str">
        <f t="shared" si="321"/>
        <v>plays</v>
      </c>
      <c r="S3413" s="10">
        <f t="shared" si="322"/>
        <v>42285.022824074069</v>
      </c>
      <c r="T3413" s="10">
        <f t="shared" si="323"/>
        <v>42265.022824074069</v>
      </c>
    </row>
    <row r="3414" spans="1:20"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f t="shared" si="319"/>
        <v>115.38461538461539</v>
      </c>
      <c r="Q3414" s="6" t="str">
        <f t="shared" si="320"/>
        <v>theater</v>
      </c>
      <c r="R3414" t="str">
        <f t="shared" si="321"/>
        <v>plays</v>
      </c>
      <c r="S3414" s="10">
        <f t="shared" si="322"/>
        <v>41909.959050925929</v>
      </c>
      <c r="T3414" s="10">
        <f t="shared" si="323"/>
        <v>41879.959050925929</v>
      </c>
    </row>
    <row r="3415" spans="1:20"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f t="shared" si="319"/>
        <v>46.428571428571431</v>
      </c>
      <c r="Q3415" s="6" t="str">
        <f t="shared" si="320"/>
        <v>theater</v>
      </c>
      <c r="R3415" t="str">
        <f t="shared" si="321"/>
        <v>plays</v>
      </c>
      <c r="S3415" s="10">
        <f t="shared" si="322"/>
        <v>42063.207638888889</v>
      </c>
      <c r="T3415" s="10">
        <f t="shared" si="323"/>
        <v>42053.733078703706</v>
      </c>
    </row>
    <row r="3416" spans="1:20"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103.49999999999999</v>
      </c>
      <c r="P3416">
        <f t="shared" si="319"/>
        <v>70.568181818181813</v>
      </c>
      <c r="Q3416" s="6" t="str">
        <f t="shared" si="320"/>
        <v>theater</v>
      </c>
      <c r="R3416" t="str">
        <f t="shared" si="321"/>
        <v>plays</v>
      </c>
      <c r="S3416" s="10">
        <f t="shared" si="322"/>
        <v>42705.332638888889</v>
      </c>
      <c r="T3416" s="10">
        <f t="shared" si="323"/>
        <v>42675.832465277781</v>
      </c>
    </row>
    <row r="3417" spans="1:20"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f t="shared" si="319"/>
        <v>22.222222222222221</v>
      </c>
      <c r="Q3417" s="6" t="str">
        <f t="shared" si="320"/>
        <v>theater</v>
      </c>
      <c r="R3417" t="str">
        <f t="shared" si="321"/>
        <v>plays</v>
      </c>
      <c r="S3417" s="10">
        <f t="shared" si="322"/>
        <v>42477.979166666672</v>
      </c>
      <c r="T3417" s="10">
        <f t="shared" si="323"/>
        <v>42467.144166666665</v>
      </c>
    </row>
    <row r="3418" spans="1:20"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119.6</v>
      </c>
      <c r="P3418">
        <f t="shared" si="319"/>
        <v>159.46666666666667</v>
      </c>
      <c r="Q3418" s="6" t="str">
        <f t="shared" si="320"/>
        <v>theater</v>
      </c>
      <c r="R3418" t="str">
        <f t="shared" si="321"/>
        <v>plays</v>
      </c>
      <c r="S3418" s="10">
        <f t="shared" si="322"/>
        <v>42117.770833333328</v>
      </c>
      <c r="T3418" s="10">
        <f t="shared" si="323"/>
        <v>42089.412557870368</v>
      </c>
    </row>
    <row r="3419" spans="1:20"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100.00058823529412</v>
      </c>
      <c r="P3419">
        <f t="shared" si="319"/>
        <v>37.777999999999999</v>
      </c>
      <c r="Q3419" s="6" t="str">
        <f t="shared" si="320"/>
        <v>theater</v>
      </c>
      <c r="R3419" t="str">
        <f t="shared" si="321"/>
        <v>plays</v>
      </c>
      <c r="S3419" s="10">
        <f t="shared" si="322"/>
        <v>41938.029861111114</v>
      </c>
      <c r="T3419" s="10">
        <f t="shared" si="323"/>
        <v>41894.91375</v>
      </c>
    </row>
    <row r="3420" spans="1:20"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100.875</v>
      </c>
      <c r="P3420">
        <f t="shared" si="319"/>
        <v>72.053571428571431</v>
      </c>
      <c r="Q3420" s="6" t="str">
        <f t="shared" si="320"/>
        <v>theater</v>
      </c>
      <c r="R3420" t="str">
        <f t="shared" si="321"/>
        <v>plays</v>
      </c>
      <c r="S3420" s="10">
        <f t="shared" si="322"/>
        <v>41782.83457175926</v>
      </c>
      <c r="T3420" s="10">
        <f t="shared" si="323"/>
        <v>41752.83457175926</v>
      </c>
    </row>
    <row r="3421" spans="1:20"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106.54545454545455</v>
      </c>
      <c r="P3421">
        <f t="shared" si="319"/>
        <v>63.695652173913047</v>
      </c>
      <c r="Q3421" s="6" t="str">
        <f t="shared" si="320"/>
        <v>theater</v>
      </c>
      <c r="R3421" t="str">
        <f t="shared" si="321"/>
        <v>plays</v>
      </c>
      <c r="S3421" s="10">
        <f t="shared" si="322"/>
        <v>42466.895833333328</v>
      </c>
      <c r="T3421" s="10">
        <f t="shared" si="323"/>
        <v>42448.821585648147</v>
      </c>
    </row>
    <row r="3422" spans="1:20"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f t="shared" si="319"/>
        <v>28.411764705882351</v>
      </c>
      <c r="Q3422" s="6" t="str">
        <f t="shared" si="320"/>
        <v>theater</v>
      </c>
      <c r="R3422" t="str">
        <f t="shared" si="321"/>
        <v>plays</v>
      </c>
      <c r="S3422" s="10">
        <f t="shared" si="322"/>
        <v>42414</v>
      </c>
      <c r="T3422" s="10">
        <f t="shared" si="323"/>
        <v>42405.090300925927</v>
      </c>
    </row>
    <row r="3423" spans="1:20"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101.15</v>
      </c>
      <c r="P3423">
        <f t="shared" si="319"/>
        <v>103.21428571428571</v>
      </c>
      <c r="Q3423" s="6" t="str">
        <f t="shared" si="320"/>
        <v>theater</v>
      </c>
      <c r="R3423" t="str">
        <f t="shared" si="321"/>
        <v>plays</v>
      </c>
      <c r="S3423" s="10">
        <f t="shared" si="322"/>
        <v>42067.791238425925</v>
      </c>
      <c r="T3423" s="10">
        <f t="shared" si="323"/>
        <v>42037.791238425925</v>
      </c>
    </row>
    <row r="3424" spans="1:20"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109.1</v>
      </c>
      <c r="P3424">
        <f t="shared" si="319"/>
        <v>71.152173913043484</v>
      </c>
      <c r="Q3424" s="6" t="str">
        <f t="shared" si="320"/>
        <v>theater</v>
      </c>
      <c r="R3424" t="str">
        <f t="shared" si="321"/>
        <v>plays</v>
      </c>
      <c r="S3424" s="10">
        <f t="shared" si="322"/>
        <v>42352</v>
      </c>
      <c r="T3424" s="10">
        <f t="shared" si="323"/>
        <v>42323.562222222223</v>
      </c>
    </row>
    <row r="3425" spans="1:20"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f t="shared" si="319"/>
        <v>35</v>
      </c>
      <c r="Q3425" s="6" t="str">
        <f t="shared" si="320"/>
        <v>theater</v>
      </c>
      <c r="R3425" t="str">
        <f t="shared" si="321"/>
        <v>plays</v>
      </c>
      <c r="S3425" s="10">
        <f t="shared" si="322"/>
        <v>42118.911354166667</v>
      </c>
      <c r="T3425" s="10">
        <f t="shared" si="323"/>
        <v>42088.911354166667</v>
      </c>
    </row>
    <row r="3426" spans="1:20"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103.58333333333334</v>
      </c>
      <c r="P3426">
        <f t="shared" si="319"/>
        <v>81.776315789473685</v>
      </c>
      <c r="Q3426" s="6" t="str">
        <f t="shared" si="320"/>
        <v>theater</v>
      </c>
      <c r="R3426" t="str">
        <f t="shared" si="321"/>
        <v>plays</v>
      </c>
      <c r="S3426" s="10">
        <f t="shared" si="322"/>
        <v>42040.290972222225</v>
      </c>
      <c r="T3426" s="10">
        <f t="shared" si="323"/>
        <v>42018.676898148144</v>
      </c>
    </row>
    <row r="3427" spans="1:20"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102.97033333333331</v>
      </c>
      <c r="P3427">
        <f t="shared" si="319"/>
        <v>297.02980769230766</v>
      </c>
      <c r="Q3427" s="6" t="str">
        <f t="shared" si="320"/>
        <v>theater</v>
      </c>
      <c r="R3427" t="str">
        <f t="shared" si="321"/>
        <v>plays</v>
      </c>
      <c r="S3427" s="10">
        <f t="shared" si="322"/>
        <v>41916.617314814815</v>
      </c>
      <c r="T3427" s="10">
        <f t="shared" si="323"/>
        <v>41884.617314814815</v>
      </c>
    </row>
    <row r="3428" spans="1:20"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108.13333333333333</v>
      </c>
      <c r="P3428">
        <f t="shared" si="319"/>
        <v>46.609195402298852</v>
      </c>
      <c r="Q3428" s="6" t="str">
        <f t="shared" si="320"/>
        <v>theater</v>
      </c>
      <c r="R3428" t="str">
        <f t="shared" si="321"/>
        <v>plays</v>
      </c>
      <c r="S3428" s="10">
        <f t="shared" si="322"/>
        <v>41903.083333333336</v>
      </c>
      <c r="T3428" s="10">
        <f t="shared" si="323"/>
        <v>41884.056747685187</v>
      </c>
    </row>
    <row r="3429" spans="1:20"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f t="shared" si="319"/>
        <v>51.724137931034484</v>
      </c>
      <c r="Q3429" s="6" t="str">
        <f t="shared" si="320"/>
        <v>theater</v>
      </c>
      <c r="R3429" t="str">
        <f t="shared" si="321"/>
        <v>plays</v>
      </c>
      <c r="S3429" s="10">
        <f t="shared" si="322"/>
        <v>41822.645277777774</v>
      </c>
      <c r="T3429" s="10">
        <f t="shared" si="323"/>
        <v>41792.645277777774</v>
      </c>
    </row>
    <row r="3430" spans="1:20"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102.75000000000001</v>
      </c>
      <c r="P3430">
        <f t="shared" si="319"/>
        <v>40.294117647058826</v>
      </c>
      <c r="Q3430" s="6" t="str">
        <f t="shared" si="320"/>
        <v>theater</v>
      </c>
      <c r="R3430" t="str">
        <f t="shared" si="321"/>
        <v>plays</v>
      </c>
      <c r="S3430" s="10">
        <f t="shared" si="322"/>
        <v>42063.708333333328</v>
      </c>
      <c r="T3430" s="10">
        <f t="shared" si="323"/>
        <v>42038.720451388886</v>
      </c>
    </row>
    <row r="3431" spans="1:20"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f t="shared" si="319"/>
        <v>16.25</v>
      </c>
      <c r="Q3431" s="6" t="str">
        <f t="shared" si="320"/>
        <v>theater</v>
      </c>
      <c r="R3431" t="str">
        <f t="shared" si="321"/>
        <v>plays</v>
      </c>
      <c r="S3431" s="10">
        <f t="shared" si="322"/>
        <v>42676.021539351852</v>
      </c>
      <c r="T3431" s="10">
        <f t="shared" si="323"/>
        <v>42662.021539351852</v>
      </c>
    </row>
    <row r="3432" spans="1:20"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108.54949999999999</v>
      </c>
      <c r="P3432">
        <f t="shared" si="319"/>
        <v>30.152638888888887</v>
      </c>
      <c r="Q3432" s="6" t="str">
        <f t="shared" si="320"/>
        <v>theater</v>
      </c>
      <c r="R3432" t="str">
        <f t="shared" si="321"/>
        <v>plays</v>
      </c>
      <c r="S3432" s="10">
        <f t="shared" si="322"/>
        <v>41850.945613425924</v>
      </c>
      <c r="T3432" s="10">
        <f t="shared" si="323"/>
        <v>41820.945613425924</v>
      </c>
    </row>
    <row r="3433" spans="1:20"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f t="shared" si="319"/>
        <v>95.238095238095241</v>
      </c>
      <c r="Q3433" s="6" t="str">
        <f t="shared" si="320"/>
        <v>theater</v>
      </c>
      <c r="R3433" t="str">
        <f t="shared" si="321"/>
        <v>plays</v>
      </c>
      <c r="S3433" s="10">
        <f t="shared" si="322"/>
        <v>41869.730937500004</v>
      </c>
      <c r="T3433" s="10">
        <f t="shared" si="323"/>
        <v>41839.730937500004</v>
      </c>
    </row>
    <row r="3434" spans="1:20"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109.65</v>
      </c>
      <c r="P3434">
        <f t="shared" si="319"/>
        <v>52.214285714285715</v>
      </c>
      <c r="Q3434" s="6" t="str">
        <f t="shared" si="320"/>
        <v>theater</v>
      </c>
      <c r="R3434" t="str">
        <f t="shared" si="321"/>
        <v>plays</v>
      </c>
      <c r="S3434" s="10">
        <f t="shared" si="322"/>
        <v>42405.916666666672</v>
      </c>
      <c r="T3434" s="10">
        <f t="shared" si="323"/>
        <v>42380.581180555557</v>
      </c>
    </row>
    <row r="3435" spans="1:20"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100.26315789473684</v>
      </c>
      <c r="P3435">
        <f t="shared" si="319"/>
        <v>134.1549295774648</v>
      </c>
      <c r="Q3435" s="6" t="str">
        <f t="shared" si="320"/>
        <v>theater</v>
      </c>
      <c r="R3435" t="str">
        <f t="shared" si="321"/>
        <v>plays</v>
      </c>
      <c r="S3435" s="10">
        <f t="shared" si="322"/>
        <v>41807.125</v>
      </c>
      <c r="T3435" s="10">
        <f t="shared" si="323"/>
        <v>41776.063136574077</v>
      </c>
    </row>
    <row r="3436" spans="1:20"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105.55000000000001</v>
      </c>
      <c r="P3436">
        <f t="shared" si="319"/>
        <v>62.827380952380949</v>
      </c>
      <c r="Q3436" s="6" t="str">
        <f t="shared" si="320"/>
        <v>theater</v>
      </c>
      <c r="R3436" t="str">
        <f t="shared" si="321"/>
        <v>plays</v>
      </c>
      <c r="S3436" s="10">
        <f t="shared" si="322"/>
        <v>41830.380428240744</v>
      </c>
      <c r="T3436" s="10">
        <f t="shared" si="323"/>
        <v>41800.380428240744</v>
      </c>
    </row>
    <row r="3437" spans="1:20"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112.00000000000001</v>
      </c>
      <c r="P3437">
        <f t="shared" si="319"/>
        <v>58.94736842105263</v>
      </c>
      <c r="Q3437" s="6" t="str">
        <f t="shared" si="320"/>
        <v>theater</v>
      </c>
      <c r="R3437" t="str">
        <f t="shared" si="321"/>
        <v>plays</v>
      </c>
      <c r="S3437" s="10">
        <f t="shared" si="322"/>
        <v>42589.125</v>
      </c>
      <c r="T3437" s="10">
        <f t="shared" si="323"/>
        <v>42572.61681712963</v>
      </c>
    </row>
    <row r="3438" spans="1:20"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105.89999999999999</v>
      </c>
      <c r="P3438">
        <f t="shared" si="319"/>
        <v>143.1081081081081</v>
      </c>
      <c r="Q3438" s="6" t="str">
        <f t="shared" si="320"/>
        <v>theater</v>
      </c>
      <c r="R3438" t="str">
        <f t="shared" si="321"/>
        <v>plays</v>
      </c>
      <c r="S3438" s="10">
        <f t="shared" si="322"/>
        <v>41872.686111111114</v>
      </c>
      <c r="T3438" s="10">
        <f t="shared" si="323"/>
        <v>41851.541585648149</v>
      </c>
    </row>
    <row r="3439" spans="1:20"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f t="shared" si="319"/>
        <v>84.166666666666671</v>
      </c>
      <c r="Q3439" s="6" t="str">
        <f t="shared" si="320"/>
        <v>theater</v>
      </c>
      <c r="R3439" t="str">
        <f t="shared" si="321"/>
        <v>plays</v>
      </c>
      <c r="S3439" s="10">
        <f t="shared" si="322"/>
        <v>42235.710879629631</v>
      </c>
      <c r="T3439" s="10">
        <f t="shared" si="323"/>
        <v>42205.710879629631</v>
      </c>
    </row>
    <row r="3440" spans="1:20"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104.2</v>
      </c>
      <c r="P3440">
        <f t="shared" si="319"/>
        <v>186.07142857142858</v>
      </c>
      <c r="Q3440" s="6" t="str">
        <f t="shared" si="320"/>
        <v>theater</v>
      </c>
      <c r="R3440" t="str">
        <f t="shared" si="321"/>
        <v>plays</v>
      </c>
      <c r="S3440" s="10">
        <f t="shared" si="322"/>
        <v>42126.875</v>
      </c>
      <c r="T3440" s="10">
        <f t="shared" si="323"/>
        <v>42100.927858796291</v>
      </c>
    </row>
    <row r="3441" spans="1:20"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134.67833333333334</v>
      </c>
      <c r="P3441">
        <f t="shared" si="319"/>
        <v>89.785555555555561</v>
      </c>
      <c r="Q3441" s="6" t="str">
        <f t="shared" si="320"/>
        <v>theater</v>
      </c>
      <c r="R3441" t="str">
        <f t="shared" si="321"/>
        <v>plays</v>
      </c>
      <c r="S3441" s="10">
        <f t="shared" si="322"/>
        <v>42388.207638888889</v>
      </c>
      <c r="T3441" s="10">
        <f t="shared" si="323"/>
        <v>42374.911226851851</v>
      </c>
    </row>
    <row r="3442" spans="1:20"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105.2184</v>
      </c>
      <c r="P3442">
        <f t="shared" si="319"/>
        <v>64.157560975609755</v>
      </c>
      <c r="Q3442" s="6" t="str">
        <f t="shared" si="320"/>
        <v>theater</v>
      </c>
      <c r="R3442" t="str">
        <f t="shared" si="321"/>
        <v>plays</v>
      </c>
      <c r="S3442" s="10">
        <f t="shared" si="322"/>
        <v>41831.677083333336</v>
      </c>
      <c r="T3442" s="10">
        <f t="shared" si="323"/>
        <v>41809.12300925926</v>
      </c>
    </row>
    <row r="3443" spans="1:20"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102.60000000000001</v>
      </c>
      <c r="P3443">
        <f t="shared" si="319"/>
        <v>59.651162790697676</v>
      </c>
      <c r="Q3443" s="6" t="str">
        <f t="shared" si="320"/>
        <v>theater</v>
      </c>
      <c r="R3443" t="str">
        <f t="shared" si="321"/>
        <v>plays</v>
      </c>
      <c r="S3443" s="10">
        <f t="shared" si="322"/>
        <v>42321.845138888893</v>
      </c>
      <c r="T3443" s="10">
        <f t="shared" si="323"/>
        <v>42294.429641203707</v>
      </c>
    </row>
    <row r="3444" spans="1:20"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f t="shared" si="319"/>
        <v>31.25</v>
      </c>
      <c r="Q3444" s="6" t="str">
        <f t="shared" si="320"/>
        <v>theater</v>
      </c>
      <c r="R3444" t="str">
        <f t="shared" si="321"/>
        <v>plays</v>
      </c>
      <c r="S3444" s="10">
        <f t="shared" si="322"/>
        <v>42154.841111111105</v>
      </c>
      <c r="T3444" s="10">
        <f t="shared" si="323"/>
        <v>42124.841111111105</v>
      </c>
    </row>
    <row r="3445" spans="1:20"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185.5</v>
      </c>
      <c r="P3445">
        <f t="shared" si="319"/>
        <v>41.222222222222221</v>
      </c>
      <c r="Q3445" s="6" t="str">
        <f t="shared" si="320"/>
        <v>theater</v>
      </c>
      <c r="R3445" t="str">
        <f t="shared" si="321"/>
        <v>plays</v>
      </c>
      <c r="S3445" s="10">
        <f t="shared" si="322"/>
        <v>41891.524837962963</v>
      </c>
      <c r="T3445" s="10">
        <f t="shared" si="323"/>
        <v>41861.524837962963</v>
      </c>
    </row>
    <row r="3446" spans="1:20"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f t="shared" si="319"/>
        <v>43.35</v>
      </c>
      <c r="Q3446" s="6" t="str">
        <f t="shared" si="320"/>
        <v>theater</v>
      </c>
      <c r="R3446" t="str">
        <f t="shared" si="321"/>
        <v>plays</v>
      </c>
      <c r="S3446" s="10">
        <f t="shared" si="322"/>
        <v>42529.582638888889</v>
      </c>
      <c r="T3446" s="10">
        <f t="shared" si="323"/>
        <v>42521.291504629626</v>
      </c>
    </row>
    <row r="3447" spans="1:20"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f t="shared" si="319"/>
        <v>64.516129032258064</v>
      </c>
      <c r="Q3447" s="6" t="str">
        <f t="shared" si="320"/>
        <v>theater</v>
      </c>
      <c r="R3447" t="str">
        <f t="shared" si="321"/>
        <v>plays</v>
      </c>
      <c r="S3447" s="10">
        <f t="shared" si="322"/>
        <v>42300.530509259261</v>
      </c>
      <c r="T3447" s="10">
        <f t="shared" si="323"/>
        <v>42272.530509259261</v>
      </c>
    </row>
    <row r="3448" spans="1:20"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108.2</v>
      </c>
      <c r="P3448">
        <f t="shared" si="319"/>
        <v>43.28</v>
      </c>
      <c r="Q3448" s="6" t="str">
        <f t="shared" si="320"/>
        <v>theater</v>
      </c>
      <c r="R3448" t="str">
        <f t="shared" si="321"/>
        <v>plays</v>
      </c>
      <c r="S3448" s="10">
        <f t="shared" si="322"/>
        <v>42040.513888888891</v>
      </c>
      <c r="T3448" s="10">
        <f t="shared" si="323"/>
        <v>42016.832465277781</v>
      </c>
    </row>
    <row r="3449" spans="1:20"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107.80000000000001</v>
      </c>
      <c r="P3449">
        <f t="shared" si="319"/>
        <v>77</v>
      </c>
      <c r="Q3449" s="6" t="str">
        <f t="shared" si="320"/>
        <v>theater</v>
      </c>
      <c r="R3449" t="str">
        <f t="shared" si="321"/>
        <v>plays</v>
      </c>
      <c r="S3449" s="10">
        <f t="shared" si="322"/>
        <v>42447.847361111111</v>
      </c>
      <c r="T3449" s="10">
        <f t="shared" si="323"/>
        <v>42402.889027777783</v>
      </c>
    </row>
    <row r="3450" spans="1:20"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109.76190476190477</v>
      </c>
      <c r="P3450">
        <f t="shared" si="319"/>
        <v>51.222222222222221</v>
      </c>
      <c r="Q3450" s="6" t="str">
        <f t="shared" si="320"/>
        <v>theater</v>
      </c>
      <c r="R3450" t="str">
        <f t="shared" si="321"/>
        <v>plays</v>
      </c>
      <c r="S3450" s="10">
        <f t="shared" si="322"/>
        <v>41990.119085648148</v>
      </c>
      <c r="T3450" s="10">
        <f t="shared" si="323"/>
        <v>41960.119085648148</v>
      </c>
    </row>
    <row r="3451" spans="1:20"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170.625</v>
      </c>
      <c r="P3451">
        <f t="shared" si="319"/>
        <v>68.25</v>
      </c>
      <c r="Q3451" s="6" t="str">
        <f t="shared" si="320"/>
        <v>theater</v>
      </c>
      <c r="R3451" t="str">
        <f t="shared" si="321"/>
        <v>plays</v>
      </c>
      <c r="S3451" s="10">
        <f t="shared" si="322"/>
        <v>42560.166666666672</v>
      </c>
      <c r="T3451" s="10">
        <f t="shared" si="323"/>
        <v>42532.052523148144</v>
      </c>
    </row>
    <row r="3452" spans="1:20"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f t="shared" si="319"/>
        <v>19.487179487179485</v>
      </c>
      <c r="Q3452" s="6" t="str">
        <f t="shared" si="320"/>
        <v>theater</v>
      </c>
      <c r="R3452" t="str">
        <f t="shared" si="321"/>
        <v>plays</v>
      </c>
      <c r="S3452" s="10">
        <f t="shared" si="322"/>
        <v>42096.662858796291</v>
      </c>
      <c r="T3452" s="10">
        <f t="shared" si="323"/>
        <v>42036.704525462963</v>
      </c>
    </row>
    <row r="3453" spans="1:20"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101.23076923076924</v>
      </c>
      <c r="P3453">
        <f t="shared" si="319"/>
        <v>41.125</v>
      </c>
      <c r="Q3453" s="6" t="str">
        <f t="shared" si="320"/>
        <v>theater</v>
      </c>
      <c r="R3453" t="str">
        <f t="shared" si="321"/>
        <v>plays</v>
      </c>
      <c r="S3453" s="10">
        <f t="shared" si="322"/>
        <v>42115.723692129628</v>
      </c>
      <c r="T3453" s="10">
        <f t="shared" si="323"/>
        <v>42088.723692129628</v>
      </c>
    </row>
    <row r="3454" spans="1:20"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153.19999999999999</v>
      </c>
      <c r="P3454">
        <f t="shared" si="319"/>
        <v>41.405405405405403</v>
      </c>
      <c r="Q3454" s="6" t="str">
        <f t="shared" si="320"/>
        <v>theater</v>
      </c>
      <c r="R3454" t="str">
        <f t="shared" si="321"/>
        <v>plays</v>
      </c>
      <c r="S3454" s="10">
        <f t="shared" si="322"/>
        <v>41843.165972222225</v>
      </c>
      <c r="T3454" s="10">
        <f t="shared" si="323"/>
        <v>41820.639189814814</v>
      </c>
    </row>
    <row r="3455" spans="1:20"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128.33333333333334</v>
      </c>
      <c r="P3455">
        <f t="shared" si="319"/>
        <v>27.5</v>
      </c>
      <c r="Q3455" s="6" t="str">
        <f t="shared" si="320"/>
        <v>theater</v>
      </c>
      <c r="R3455" t="str">
        <f t="shared" si="321"/>
        <v>plays</v>
      </c>
      <c r="S3455" s="10">
        <f t="shared" si="322"/>
        <v>42595.97865740741</v>
      </c>
      <c r="T3455" s="10">
        <f t="shared" si="323"/>
        <v>42535.97865740741</v>
      </c>
    </row>
    <row r="3456" spans="1:20"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100.71428571428571</v>
      </c>
      <c r="P3456">
        <f t="shared" si="319"/>
        <v>33.571428571428569</v>
      </c>
      <c r="Q3456" s="6" t="str">
        <f t="shared" si="320"/>
        <v>theater</v>
      </c>
      <c r="R3456" t="str">
        <f t="shared" si="321"/>
        <v>plays</v>
      </c>
      <c r="S3456" s="10">
        <f t="shared" si="322"/>
        <v>41851.698599537034</v>
      </c>
      <c r="T3456" s="10">
        <f t="shared" si="323"/>
        <v>41821.698599537034</v>
      </c>
    </row>
    <row r="3457" spans="1:20"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100.64999999999999</v>
      </c>
      <c r="P3457">
        <f t="shared" si="319"/>
        <v>145.86956521739131</v>
      </c>
      <c r="Q3457" s="6" t="str">
        <f t="shared" si="320"/>
        <v>theater</v>
      </c>
      <c r="R3457" t="str">
        <f t="shared" si="321"/>
        <v>plays</v>
      </c>
      <c r="S3457" s="10">
        <f t="shared" si="322"/>
        <v>42656.7503125</v>
      </c>
      <c r="T3457" s="10">
        <f t="shared" si="323"/>
        <v>42626.7503125</v>
      </c>
    </row>
    <row r="3458" spans="1:20"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8"/>
        <v>191.3</v>
      </c>
      <c r="P3458">
        <f t="shared" si="319"/>
        <v>358.6875</v>
      </c>
      <c r="Q3458" s="6" t="str">
        <f t="shared" si="320"/>
        <v>theater</v>
      </c>
      <c r="R3458" t="str">
        <f t="shared" si="321"/>
        <v>plays</v>
      </c>
      <c r="S3458" s="10">
        <f t="shared" si="322"/>
        <v>41852.290972222225</v>
      </c>
      <c r="T3458" s="10">
        <f t="shared" si="323"/>
        <v>41821.205636574072</v>
      </c>
    </row>
    <row r="3459" spans="1:20"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4">E3459/D3459 * 100</f>
        <v>140.19999999999999</v>
      </c>
      <c r="P3459">
        <f t="shared" ref="P3459:P3522" si="325">E3459/L3459</f>
        <v>50.981818181818184</v>
      </c>
      <c r="Q3459" s="6" t="str">
        <f t="shared" ref="Q3459:Q3522" si="326">LEFT(N3459, SEARCH("/",N3459,1) - 1)</f>
        <v>theater</v>
      </c>
      <c r="R3459" t="str">
        <f t="shared" ref="R3459:R3522" si="327">RIGHT(N3459, LEN(N3459) - SEARCH("/",N3459,1) )</f>
        <v>plays</v>
      </c>
      <c r="S3459" s="10">
        <f t="shared" ref="S3459:S3522" si="328">(((I3459/60)/60)/24) + DATE(1970,1,1)</f>
        <v>42047.249305555553</v>
      </c>
      <c r="T3459" s="10">
        <f t="shared" ref="T3459:T3522" si="329">(((J3459/60)/60)/24) + DATE(1970,1,1)</f>
        <v>42016.706678240742</v>
      </c>
    </row>
    <row r="3460" spans="1:20"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124.33537832310839</v>
      </c>
      <c r="P3460">
        <f t="shared" si="325"/>
        <v>45.037037037037038</v>
      </c>
      <c r="Q3460" s="6" t="str">
        <f t="shared" si="326"/>
        <v>theater</v>
      </c>
      <c r="R3460" t="str">
        <f t="shared" si="327"/>
        <v>plays</v>
      </c>
      <c r="S3460" s="10">
        <f t="shared" si="328"/>
        <v>42038.185416666667</v>
      </c>
      <c r="T3460" s="10">
        <f t="shared" si="329"/>
        <v>42011.202581018515</v>
      </c>
    </row>
    <row r="3461" spans="1:20"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126.2</v>
      </c>
      <c r="P3461">
        <f t="shared" si="325"/>
        <v>17.527777777777779</v>
      </c>
      <c r="Q3461" s="6" t="str">
        <f t="shared" si="326"/>
        <v>theater</v>
      </c>
      <c r="R3461" t="str">
        <f t="shared" si="327"/>
        <v>plays</v>
      </c>
      <c r="S3461" s="10">
        <f t="shared" si="328"/>
        <v>42510.479861111111</v>
      </c>
      <c r="T3461" s="10">
        <f t="shared" si="329"/>
        <v>42480.479861111111</v>
      </c>
    </row>
    <row r="3462" spans="1:20"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f t="shared" si="325"/>
        <v>50</v>
      </c>
      <c r="Q3462" s="6" t="str">
        <f t="shared" si="326"/>
        <v>theater</v>
      </c>
      <c r="R3462" t="str">
        <f t="shared" si="327"/>
        <v>plays</v>
      </c>
      <c r="S3462" s="10">
        <f t="shared" si="328"/>
        <v>41866.527222222219</v>
      </c>
      <c r="T3462" s="10">
        <f t="shared" si="329"/>
        <v>41852.527222222219</v>
      </c>
    </row>
    <row r="3463" spans="1:20"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f t="shared" si="325"/>
        <v>57.916666666666664</v>
      </c>
      <c r="Q3463" s="6" t="str">
        <f t="shared" si="326"/>
        <v>theater</v>
      </c>
      <c r="R3463" t="str">
        <f t="shared" si="327"/>
        <v>plays</v>
      </c>
      <c r="S3463" s="10">
        <f t="shared" si="328"/>
        <v>42672.125</v>
      </c>
      <c r="T3463" s="10">
        <f t="shared" si="329"/>
        <v>42643.632858796293</v>
      </c>
    </row>
    <row r="3464" spans="1:20"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f t="shared" si="325"/>
        <v>29.705882352941178</v>
      </c>
      <c r="Q3464" s="6" t="str">
        <f t="shared" si="326"/>
        <v>theater</v>
      </c>
      <c r="R3464" t="str">
        <f t="shared" si="327"/>
        <v>plays</v>
      </c>
      <c r="S3464" s="10">
        <f t="shared" si="328"/>
        <v>42195.75</v>
      </c>
      <c r="T3464" s="10">
        <f t="shared" si="329"/>
        <v>42179.898472222223</v>
      </c>
    </row>
    <row r="3465" spans="1:20"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103.38000000000001</v>
      </c>
      <c r="P3465">
        <f t="shared" si="325"/>
        <v>90.684210526315795</v>
      </c>
      <c r="Q3465" s="6" t="str">
        <f t="shared" si="326"/>
        <v>theater</v>
      </c>
      <c r="R3465" t="str">
        <f t="shared" si="327"/>
        <v>plays</v>
      </c>
      <c r="S3465" s="10">
        <f t="shared" si="328"/>
        <v>42654.165972222225</v>
      </c>
      <c r="T3465" s="10">
        <f t="shared" si="329"/>
        <v>42612.918807870374</v>
      </c>
    </row>
    <row r="3466" spans="1:20"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102.3236</v>
      </c>
      <c r="P3466">
        <f t="shared" si="325"/>
        <v>55.012688172043013</v>
      </c>
      <c r="Q3466" s="6" t="str">
        <f t="shared" si="326"/>
        <v>theater</v>
      </c>
      <c r="R3466" t="str">
        <f t="shared" si="327"/>
        <v>plays</v>
      </c>
      <c r="S3466" s="10">
        <f t="shared" si="328"/>
        <v>42605.130057870367</v>
      </c>
      <c r="T3466" s="10">
        <f t="shared" si="329"/>
        <v>42575.130057870367</v>
      </c>
    </row>
    <row r="3467" spans="1:20"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f t="shared" si="325"/>
        <v>57.222222222222221</v>
      </c>
      <c r="Q3467" s="6" t="str">
        <f t="shared" si="326"/>
        <v>theater</v>
      </c>
      <c r="R3467" t="str">
        <f t="shared" si="327"/>
        <v>plays</v>
      </c>
      <c r="S3467" s="10">
        <f t="shared" si="328"/>
        <v>42225.666666666672</v>
      </c>
      <c r="T3467" s="10">
        <f t="shared" si="329"/>
        <v>42200.625833333332</v>
      </c>
    </row>
    <row r="3468" spans="1:20"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127.14285714285714</v>
      </c>
      <c r="P3468">
        <f t="shared" si="325"/>
        <v>72.950819672131146</v>
      </c>
      <c r="Q3468" s="6" t="str">
        <f t="shared" si="326"/>
        <v>theater</v>
      </c>
      <c r="R3468" t="str">
        <f t="shared" si="327"/>
        <v>plays</v>
      </c>
      <c r="S3468" s="10">
        <f t="shared" si="328"/>
        <v>42479.977430555555</v>
      </c>
      <c r="T3468" s="10">
        <f t="shared" si="329"/>
        <v>42420.019097222219</v>
      </c>
    </row>
    <row r="3469" spans="1: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f t="shared" si="325"/>
        <v>64.468085106382972</v>
      </c>
      <c r="Q3469" s="6" t="str">
        <f t="shared" si="326"/>
        <v>theater</v>
      </c>
      <c r="R3469" t="str">
        <f t="shared" si="327"/>
        <v>plays</v>
      </c>
      <c r="S3469" s="10">
        <f t="shared" si="328"/>
        <v>42083.630000000005</v>
      </c>
      <c r="T3469" s="10">
        <f t="shared" si="329"/>
        <v>42053.671666666662</v>
      </c>
    </row>
    <row r="3470" spans="1:20"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121.78</v>
      </c>
      <c r="P3470">
        <f t="shared" si="325"/>
        <v>716.35294117647061</v>
      </c>
      <c r="Q3470" s="6" t="str">
        <f t="shared" si="326"/>
        <v>theater</v>
      </c>
      <c r="R3470" t="str">
        <f t="shared" si="327"/>
        <v>plays</v>
      </c>
      <c r="S3470" s="10">
        <f t="shared" si="328"/>
        <v>42634.125</v>
      </c>
      <c r="T3470" s="10">
        <f t="shared" si="329"/>
        <v>42605.765381944439</v>
      </c>
    </row>
    <row r="3471" spans="1:20"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113.39285714285714</v>
      </c>
      <c r="P3471">
        <f t="shared" si="325"/>
        <v>50.396825396825399</v>
      </c>
      <c r="Q3471" s="6" t="str">
        <f t="shared" si="326"/>
        <v>theater</v>
      </c>
      <c r="R3471" t="str">
        <f t="shared" si="327"/>
        <v>plays</v>
      </c>
      <c r="S3471" s="10">
        <f t="shared" si="328"/>
        <v>42488.641724537039</v>
      </c>
      <c r="T3471" s="10">
        <f t="shared" si="329"/>
        <v>42458.641724537039</v>
      </c>
    </row>
    <row r="3472" spans="1:20"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f t="shared" si="325"/>
        <v>41.666666666666664</v>
      </c>
      <c r="Q3472" s="6" t="str">
        <f t="shared" si="326"/>
        <v>theater</v>
      </c>
      <c r="R3472" t="str">
        <f t="shared" si="327"/>
        <v>plays</v>
      </c>
      <c r="S3472" s="10">
        <f t="shared" si="328"/>
        <v>42566.901388888888</v>
      </c>
      <c r="T3472" s="10">
        <f t="shared" si="329"/>
        <v>42529.022013888884</v>
      </c>
    </row>
    <row r="3473" spans="1:20"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214.6</v>
      </c>
      <c r="P3473">
        <f t="shared" si="325"/>
        <v>35.766666666666666</v>
      </c>
      <c r="Q3473" s="6" t="str">
        <f t="shared" si="326"/>
        <v>theater</v>
      </c>
      <c r="R3473" t="str">
        <f t="shared" si="327"/>
        <v>plays</v>
      </c>
      <c r="S3473" s="10">
        <f t="shared" si="328"/>
        <v>41882.833333333336</v>
      </c>
      <c r="T3473" s="10">
        <f t="shared" si="329"/>
        <v>41841.820486111108</v>
      </c>
    </row>
    <row r="3474" spans="1:20"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102.05</v>
      </c>
      <c r="P3474">
        <f t="shared" si="325"/>
        <v>88.739130434782609</v>
      </c>
      <c r="Q3474" s="6" t="str">
        <f t="shared" si="326"/>
        <v>theater</v>
      </c>
      <c r="R3474" t="str">
        <f t="shared" si="327"/>
        <v>plays</v>
      </c>
      <c r="S3474" s="10">
        <f t="shared" si="328"/>
        <v>41949.249305555553</v>
      </c>
      <c r="T3474" s="10">
        <f t="shared" si="329"/>
        <v>41928.170497685183</v>
      </c>
    </row>
    <row r="3475" spans="1:20"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f t="shared" si="325"/>
        <v>148.4848484848485</v>
      </c>
      <c r="Q3475" s="6" t="str">
        <f t="shared" si="326"/>
        <v>theater</v>
      </c>
      <c r="R3475" t="str">
        <f t="shared" si="327"/>
        <v>plays</v>
      </c>
      <c r="S3475" s="10">
        <f t="shared" si="328"/>
        <v>42083.852083333331</v>
      </c>
      <c r="T3475" s="10">
        <f t="shared" si="329"/>
        <v>42062.834444444445</v>
      </c>
    </row>
    <row r="3476" spans="1:20"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f t="shared" si="325"/>
        <v>51.794871794871796</v>
      </c>
      <c r="Q3476" s="6" t="str">
        <f t="shared" si="326"/>
        <v>theater</v>
      </c>
      <c r="R3476" t="str">
        <f t="shared" si="327"/>
        <v>plays</v>
      </c>
      <c r="S3476" s="10">
        <f t="shared" si="328"/>
        <v>42571.501516203702</v>
      </c>
      <c r="T3476" s="10">
        <f t="shared" si="329"/>
        <v>42541.501516203702</v>
      </c>
    </row>
    <row r="3477" spans="1:20"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113.33333333333333</v>
      </c>
      <c r="P3477">
        <f t="shared" si="325"/>
        <v>20</v>
      </c>
      <c r="Q3477" s="6" t="str">
        <f t="shared" si="326"/>
        <v>theater</v>
      </c>
      <c r="R3477" t="str">
        <f t="shared" si="327"/>
        <v>plays</v>
      </c>
      <c r="S3477" s="10">
        <f t="shared" si="328"/>
        <v>41946</v>
      </c>
      <c r="T3477" s="10">
        <f t="shared" si="329"/>
        <v>41918.880833333329</v>
      </c>
    </row>
    <row r="3478" spans="1:20"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f t="shared" si="325"/>
        <v>52</v>
      </c>
      <c r="Q3478" s="6" t="str">
        <f t="shared" si="326"/>
        <v>theater</v>
      </c>
      <c r="R3478" t="str">
        <f t="shared" si="327"/>
        <v>plays</v>
      </c>
      <c r="S3478" s="10">
        <f t="shared" si="328"/>
        <v>41939.125</v>
      </c>
      <c r="T3478" s="10">
        <f t="shared" si="329"/>
        <v>41921.279976851853</v>
      </c>
    </row>
    <row r="3479" spans="1:20"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115.33333333333333</v>
      </c>
      <c r="P3479">
        <f t="shared" si="325"/>
        <v>53.230769230769234</v>
      </c>
      <c r="Q3479" s="6" t="str">
        <f t="shared" si="326"/>
        <v>theater</v>
      </c>
      <c r="R3479" t="str">
        <f t="shared" si="327"/>
        <v>plays</v>
      </c>
      <c r="S3479" s="10">
        <f t="shared" si="328"/>
        <v>42141.125</v>
      </c>
      <c r="T3479" s="10">
        <f t="shared" si="329"/>
        <v>42128.736608796295</v>
      </c>
    </row>
    <row r="3480" spans="1:20"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112.85000000000001</v>
      </c>
      <c r="P3480">
        <f t="shared" si="325"/>
        <v>39.596491228070178</v>
      </c>
      <c r="Q3480" s="6" t="str">
        <f t="shared" si="326"/>
        <v>theater</v>
      </c>
      <c r="R3480" t="str">
        <f t="shared" si="327"/>
        <v>plays</v>
      </c>
      <c r="S3480" s="10">
        <f t="shared" si="328"/>
        <v>42079.875</v>
      </c>
      <c r="T3480" s="10">
        <f t="shared" si="329"/>
        <v>42053.916921296302</v>
      </c>
    </row>
    <row r="3481" spans="1:20"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127.86666666666666</v>
      </c>
      <c r="P3481">
        <f t="shared" si="325"/>
        <v>34.25</v>
      </c>
      <c r="Q3481" s="6" t="str">
        <f t="shared" si="326"/>
        <v>theater</v>
      </c>
      <c r="R3481" t="str">
        <f t="shared" si="327"/>
        <v>plays</v>
      </c>
      <c r="S3481" s="10">
        <f t="shared" si="328"/>
        <v>41811.855092592588</v>
      </c>
      <c r="T3481" s="10">
        <f t="shared" si="329"/>
        <v>41781.855092592588</v>
      </c>
    </row>
    <row r="3482" spans="1:20"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142.66666666666669</v>
      </c>
      <c r="P3482">
        <f t="shared" si="325"/>
        <v>164.61538461538461</v>
      </c>
      <c r="Q3482" s="6" t="str">
        <f t="shared" si="326"/>
        <v>theater</v>
      </c>
      <c r="R3482" t="str">
        <f t="shared" si="327"/>
        <v>plays</v>
      </c>
      <c r="S3482" s="10">
        <f t="shared" si="328"/>
        <v>42195.875</v>
      </c>
      <c r="T3482" s="10">
        <f t="shared" si="329"/>
        <v>42171.317442129628</v>
      </c>
    </row>
    <row r="3483" spans="1:20"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118.8</v>
      </c>
      <c r="P3483">
        <f t="shared" si="325"/>
        <v>125.05263157894737</v>
      </c>
      <c r="Q3483" s="6" t="str">
        <f t="shared" si="326"/>
        <v>theater</v>
      </c>
      <c r="R3483" t="str">
        <f t="shared" si="327"/>
        <v>plays</v>
      </c>
      <c r="S3483" s="10">
        <f t="shared" si="328"/>
        <v>42006.24754629629</v>
      </c>
      <c r="T3483" s="10">
        <f t="shared" si="329"/>
        <v>41989.24754629629</v>
      </c>
    </row>
    <row r="3484" spans="1:20"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138.33333333333334</v>
      </c>
      <c r="P3484">
        <f t="shared" si="325"/>
        <v>51.875</v>
      </c>
      <c r="Q3484" s="6" t="str">
        <f t="shared" si="326"/>
        <v>theater</v>
      </c>
      <c r="R3484" t="str">
        <f t="shared" si="327"/>
        <v>plays</v>
      </c>
      <c r="S3484" s="10">
        <f t="shared" si="328"/>
        <v>41826.771597222221</v>
      </c>
      <c r="T3484" s="10">
        <f t="shared" si="329"/>
        <v>41796.771597222221</v>
      </c>
    </row>
    <row r="3485" spans="1:20"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159.9402985074627</v>
      </c>
      <c r="P3485">
        <f t="shared" si="325"/>
        <v>40.285714285714285</v>
      </c>
      <c r="Q3485" s="6" t="str">
        <f t="shared" si="326"/>
        <v>theater</v>
      </c>
      <c r="R3485" t="str">
        <f t="shared" si="327"/>
        <v>plays</v>
      </c>
      <c r="S3485" s="10">
        <f t="shared" si="328"/>
        <v>41823.668761574074</v>
      </c>
      <c r="T3485" s="10">
        <f t="shared" si="329"/>
        <v>41793.668761574074</v>
      </c>
    </row>
    <row r="3486" spans="1:20"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114.24000000000001</v>
      </c>
      <c r="P3486">
        <f t="shared" si="325"/>
        <v>64.909090909090907</v>
      </c>
      <c r="Q3486" s="6" t="str">
        <f t="shared" si="326"/>
        <v>theater</v>
      </c>
      <c r="R3486" t="str">
        <f t="shared" si="327"/>
        <v>plays</v>
      </c>
      <c r="S3486" s="10">
        <f t="shared" si="328"/>
        <v>42536.760405092587</v>
      </c>
      <c r="T3486" s="10">
        <f t="shared" si="329"/>
        <v>42506.760405092587</v>
      </c>
    </row>
    <row r="3487" spans="1:20"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100.60606060606061</v>
      </c>
      <c r="P3487">
        <f t="shared" si="325"/>
        <v>55.333333333333336</v>
      </c>
      <c r="Q3487" s="6" t="str">
        <f t="shared" si="326"/>
        <v>theater</v>
      </c>
      <c r="R3487" t="str">
        <f t="shared" si="327"/>
        <v>plays</v>
      </c>
      <c r="S3487" s="10">
        <f t="shared" si="328"/>
        <v>42402.693055555559</v>
      </c>
      <c r="T3487" s="10">
        <f t="shared" si="329"/>
        <v>42372.693055555559</v>
      </c>
    </row>
    <row r="3488" spans="1:20"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155.20000000000002</v>
      </c>
      <c r="P3488">
        <f t="shared" si="325"/>
        <v>83.142857142857139</v>
      </c>
      <c r="Q3488" s="6" t="str">
        <f t="shared" si="326"/>
        <v>theater</v>
      </c>
      <c r="R3488" t="str">
        <f t="shared" si="327"/>
        <v>plays</v>
      </c>
      <c r="S3488" s="10">
        <f t="shared" si="328"/>
        <v>42158.290972222225</v>
      </c>
      <c r="T3488" s="10">
        <f t="shared" si="329"/>
        <v>42126.87501157407</v>
      </c>
    </row>
    <row r="3489" spans="1:20"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127.75000000000001</v>
      </c>
      <c r="P3489">
        <f t="shared" si="325"/>
        <v>38.712121212121211</v>
      </c>
      <c r="Q3489" s="6" t="str">
        <f t="shared" si="326"/>
        <v>theater</v>
      </c>
      <c r="R3489" t="str">
        <f t="shared" si="327"/>
        <v>plays</v>
      </c>
      <c r="S3489" s="10">
        <f t="shared" si="328"/>
        <v>42179.940416666665</v>
      </c>
      <c r="T3489" s="10">
        <f t="shared" si="329"/>
        <v>42149.940416666665</v>
      </c>
    </row>
    <row r="3490" spans="1:20"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121.2</v>
      </c>
      <c r="P3490">
        <f t="shared" si="325"/>
        <v>125.37931034482759</v>
      </c>
      <c r="Q3490" s="6" t="str">
        <f t="shared" si="326"/>
        <v>theater</v>
      </c>
      <c r="R3490" t="str">
        <f t="shared" si="327"/>
        <v>plays</v>
      </c>
      <c r="S3490" s="10">
        <f t="shared" si="328"/>
        <v>42111.666666666672</v>
      </c>
      <c r="T3490" s="10">
        <f t="shared" si="329"/>
        <v>42087.768055555556</v>
      </c>
    </row>
    <row r="3491" spans="1:20"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112.7</v>
      </c>
      <c r="P3491">
        <f t="shared" si="325"/>
        <v>78.263888888888886</v>
      </c>
      <c r="Q3491" s="6" t="str">
        <f t="shared" si="326"/>
        <v>theater</v>
      </c>
      <c r="R3491" t="str">
        <f t="shared" si="327"/>
        <v>plays</v>
      </c>
      <c r="S3491" s="10">
        <f t="shared" si="328"/>
        <v>41783.875</v>
      </c>
      <c r="T3491" s="10">
        <f t="shared" si="329"/>
        <v>41753.635775462964</v>
      </c>
    </row>
    <row r="3492" spans="1:20"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127.49999999999999</v>
      </c>
      <c r="P3492">
        <f t="shared" si="325"/>
        <v>47.222222222222221</v>
      </c>
      <c r="Q3492" s="6" t="str">
        <f t="shared" si="326"/>
        <v>theater</v>
      </c>
      <c r="R3492" t="str">
        <f t="shared" si="327"/>
        <v>plays</v>
      </c>
      <c r="S3492" s="10">
        <f t="shared" si="328"/>
        <v>42473.802361111113</v>
      </c>
      <c r="T3492" s="10">
        <f t="shared" si="329"/>
        <v>42443.802361111113</v>
      </c>
    </row>
    <row r="3493" spans="1:20"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158.20000000000002</v>
      </c>
      <c r="P3493">
        <f t="shared" si="325"/>
        <v>79.099999999999994</v>
      </c>
      <c r="Q3493" s="6" t="str">
        <f t="shared" si="326"/>
        <v>theater</v>
      </c>
      <c r="R3493" t="str">
        <f t="shared" si="327"/>
        <v>plays</v>
      </c>
      <c r="S3493" s="10">
        <f t="shared" si="328"/>
        <v>42142.249814814815</v>
      </c>
      <c r="T3493" s="10">
        <f t="shared" si="329"/>
        <v>42121.249814814815</v>
      </c>
    </row>
    <row r="3494" spans="1:20"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105.26894736842105</v>
      </c>
      <c r="P3494">
        <f t="shared" si="325"/>
        <v>114.29199999999999</v>
      </c>
      <c r="Q3494" s="6" t="str">
        <f t="shared" si="326"/>
        <v>theater</v>
      </c>
      <c r="R3494" t="str">
        <f t="shared" si="327"/>
        <v>plays</v>
      </c>
      <c r="S3494" s="10">
        <f t="shared" si="328"/>
        <v>42303.009224537032</v>
      </c>
      <c r="T3494" s="10">
        <f t="shared" si="329"/>
        <v>42268.009224537032</v>
      </c>
    </row>
    <row r="3495" spans="1:20"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f t="shared" si="325"/>
        <v>51.724137931034484</v>
      </c>
      <c r="Q3495" s="6" t="str">
        <f t="shared" si="326"/>
        <v>theater</v>
      </c>
      <c r="R3495" t="str">
        <f t="shared" si="327"/>
        <v>plays</v>
      </c>
      <c r="S3495" s="10">
        <f t="shared" si="328"/>
        <v>41868.21597222222</v>
      </c>
      <c r="T3495" s="10">
        <f t="shared" si="329"/>
        <v>41848.866157407407</v>
      </c>
    </row>
    <row r="3496" spans="1:20"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f t="shared" si="325"/>
        <v>30.76923076923077</v>
      </c>
      <c r="Q3496" s="6" t="str">
        <f t="shared" si="326"/>
        <v>theater</v>
      </c>
      <c r="R3496" t="str">
        <f t="shared" si="327"/>
        <v>plays</v>
      </c>
      <c r="S3496" s="10">
        <f t="shared" si="328"/>
        <v>42700.25</v>
      </c>
      <c r="T3496" s="10">
        <f t="shared" si="329"/>
        <v>42689.214988425927</v>
      </c>
    </row>
    <row r="3497" spans="1:20"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106.86</v>
      </c>
      <c r="P3497">
        <f t="shared" si="325"/>
        <v>74.208333333333329</v>
      </c>
      <c r="Q3497" s="6" t="str">
        <f t="shared" si="326"/>
        <v>theater</v>
      </c>
      <c r="R3497" t="str">
        <f t="shared" si="327"/>
        <v>plays</v>
      </c>
      <c r="S3497" s="10">
        <f t="shared" si="328"/>
        <v>41944.720833333333</v>
      </c>
      <c r="T3497" s="10">
        <f t="shared" si="329"/>
        <v>41915.762835648151</v>
      </c>
    </row>
    <row r="3498" spans="1:20"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124.4</v>
      </c>
      <c r="P3498">
        <f t="shared" si="325"/>
        <v>47.846153846153847</v>
      </c>
      <c r="Q3498" s="6" t="str">
        <f t="shared" si="326"/>
        <v>theater</v>
      </c>
      <c r="R3498" t="str">
        <f t="shared" si="327"/>
        <v>plays</v>
      </c>
      <c r="S3498" s="10">
        <f t="shared" si="328"/>
        <v>42624.846828703703</v>
      </c>
      <c r="T3498" s="10">
        <f t="shared" si="329"/>
        <v>42584.846828703703</v>
      </c>
    </row>
    <row r="3499" spans="1:20"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108.70406189555126</v>
      </c>
      <c r="P3499">
        <f t="shared" si="325"/>
        <v>34.408163265306122</v>
      </c>
      <c r="Q3499" s="6" t="str">
        <f t="shared" si="326"/>
        <v>theater</v>
      </c>
      <c r="R3499" t="str">
        <f t="shared" si="327"/>
        <v>plays</v>
      </c>
      <c r="S3499" s="10">
        <f t="shared" si="328"/>
        <v>42523.916666666672</v>
      </c>
      <c r="T3499" s="10">
        <f t="shared" si="329"/>
        <v>42511.741944444439</v>
      </c>
    </row>
    <row r="3500" spans="1:20"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102.42424242424242</v>
      </c>
      <c r="P3500">
        <f t="shared" si="325"/>
        <v>40.238095238095241</v>
      </c>
      <c r="Q3500" s="6" t="str">
        <f t="shared" si="326"/>
        <v>theater</v>
      </c>
      <c r="R3500" t="str">
        <f t="shared" si="327"/>
        <v>plays</v>
      </c>
      <c r="S3500" s="10">
        <f t="shared" si="328"/>
        <v>42518.905555555553</v>
      </c>
      <c r="T3500" s="10">
        <f t="shared" si="329"/>
        <v>42459.15861111111</v>
      </c>
    </row>
    <row r="3501" spans="1:20"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105.5</v>
      </c>
      <c r="P3501">
        <f t="shared" si="325"/>
        <v>60.285714285714285</v>
      </c>
      <c r="Q3501" s="6" t="str">
        <f t="shared" si="326"/>
        <v>theater</v>
      </c>
      <c r="R3501" t="str">
        <f t="shared" si="327"/>
        <v>plays</v>
      </c>
      <c r="S3501" s="10">
        <f t="shared" si="328"/>
        <v>42186.290972222225</v>
      </c>
      <c r="T3501" s="10">
        <f t="shared" si="329"/>
        <v>42132.036168981482</v>
      </c>
    </row>
    <row r="3502" spans="1:20"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106.3</v>
      </c>
      <c r="P3502">
        <f t="shared" si="325"/>
        <v>25.30952380952381</v>
      </c>
      <c r="Q3502" s="6" t="str">
        <f t="shared" si="326"/>
        <v>theater</v>
      </c>
      <c r="R3502" t="str">
        <f t="shared" si="327"/>
        <v>plays</v>
      </c>
      <c r="S3502" s="10">
        <f t="shared" si="328"/>
        <v>42436.207638888889</v>
      </c>
      <c r="T3502" s="10">
        <f t="shared" si="329"/>
        <v>42419.91942129629</v>
      </c>
    </row>
    <row r="3503" spans="1:20"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100.66666666666666</v>
      </c>
      <c r="P3503">
        <f t="shared" si="325"/>
        <v>35.952380952380949</v>
      </c>
      <c r="Q3503" s="6" t="str">
        <f t="shared" si="326"/>
        <v>theater</v>
      </c>
      <c r="R3503" t="str">
        <f t="shared" si="327"/>
        <v>plays</v>
      </c>
      <c r="S3503" s="10">
        <f t="shared" si="328"/>
        <v>42258.763831018514</v>
      </c>
      <c r="T3503" s="10">
        <f t="shared" si="329"/>
        <v>42233.763831018514</v>
      </c>
    </row>
    <row r="3504" spans="1:20"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105.4</v>
      </c>
      <c r="P3504">
        <f t="shared" si="325"/>
        <v>136</v>
      </c>
      <c r="Q3504" s="6" t="str">
        <f t="shared" si="326"/>
        <v>theater</v>
      </c>
      <c r="R3504" t="str">
        <f t="shared" si="327"/>
        <v>plays</v>
      </c>
      <c r="S3504" s="10">
        <f t="shared" si="328"/>
        <v>42445.165972222225</v>
      </c>
      <c r="T3504" s="10">
        <f t="shared" si="329"/>
        <v>42430.839398148149</v>
      </c>
    </row>
    <row r="3505" spans="1:20"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107.55999999999999</v>
      </c>
      <c r="P3505">
        <f t="shared" si="325"/>
        <v>70.763157894736835</v>
      </c>
      <c r="Q3505" s="6" t="str">
        <f t="shared" si="326"/>
        <v>theater</v>
      </c>
      <c r="R3505" t="str">
        <f t="shared" si="327"/>
        <v>plays</v>
      </c>
      <c r="S3505" s="10">
        <f t="shared" si="328"/>
        <v>42575.478333333333</v>
      </c>
      <c r="T3505" s="10">
        <f t="shared" si="329"/>
        <v>42545.478333333333</v>
      </c>
    </row>
    <row r="3506" spans="1:20"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f t="shared" si="325"/>
        <v>125</v>
      </c>
      <c r="Q3506" s="6" t="str">
        <f t="shared" si="326"/>
        <v>theater</v>
      </c>
      <c r="R3506" t="str">
        <f t="shared" si="327"/>
        <v>plays</v>
      </c>
      <c r="S3506" s="10">
        <f t="shared" si="328"/>
        <v>42327.790405092594</v>
      </c>
      <c r="T3506" s="10">
        <f t="shared" si="329"/>
        <v>42297.748738425929</v>
      </c>
    </row>
    <row r="3507" spans="1:20"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103.76</v>
      </c>
      <c r="P3507">
        <f t="shared" si="325"/>
        <v>66.512820512820511</v>
      </c>
      <c r="Q3507" s="6" t="str">
        <f t="shared" si="326"/>
        <v>theater</v>
      </c>
      <c r="R3507" t="str">
        <f t="shared" si="327"/>
        <v>plays</v>
      </c>
      <c r="S3507" s="10">
        <f t="shared" si="328"/>
        <v>41772.166666666664</v>
      </c>
      <c r="T3507" s="10">
        <f t="shared" si="329"/>
        <v>41760.935706018521</v>
      </c>
    </row>
    <row r="3508" spans="1:20"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101.49999999999999</v>
      </c>
      <c r="P3508">
        <f t="shared" si="325"/>
        <v>105</v>
      </c>
      <c r="Q3508" s="6" t="str">
        <f t="shared" si="326"/>
        <v>theater</v>
      </c>
      <c r="R3508" t="str">
        <f t="shared" si="327"/>
        <v>plays</v>
      </c>
      <c r="S3508" s="10">
        <f t="shared" si="328"/>
        <v>41874.734259259261</v>
      </c>
      <c r="T3508" s="10">
        <f t="shared" si="329"/>
        <v>41829.734259259261</v>
      </c>
    </row>
    <row r="3509" spans="1:20"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104.4</v>
      </c>
      <c r="P3509">
        <f t="shared" si="325"/>
        <v>145</v>
      </c>
      <c r="Q3509" s="6" t="str">
        <f t="shared" si="326"/>
        <v>theater</v>
      </c>
      <c r="R3509" t="str">
        <f t="shared" si="327"/>
        <v>plays</v>
      </c>
      <c r="S3509" s="10">
        <f t="shared" si="328"/>
        <v>42521.92288194444</v>
      </c>
      <c r="T3509" s="10">
        <f t="shared" si="329"/>
        <v>42491.92288194444</v>
      </c>
    </row>
    <row r="3510" spans="1:20"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f t="shared" si="325"/>
        <v>12</v>
      </c>
      <c r="Q3510" s="6" t="str">
        <f t="shared" si="326"/>
        <v>theater</v>
      </c>
      <c r="R3510" t="str">
        <f t="shared" si="327"/>
        <v>plays</v>
      </c>
      <c r="S3510" s="10">
        <f t="shared" si="328"/>
        <v>42500.875</v>
      </c>
      <c r="T3510" s="10">
        <f t="shared" si="329"/>
        <v>42477.729780092588</v>
      </c>
    </row>
    <row r="3511" spans="1:20"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106.33333333333333</v>
      </c>
      <c r="P3511">
        <f t="shared" si="325"/>
        <v>96.666666666666671</v>
      </c>
      <c r="Q3511" s="6" t="str">
        <f t="shared" si="326"/>
        <v>theater</v>
      </c>
      <c r="R3511" t="str">
        <f t="shared" si="327"/>
        <v>plays</v>
      </c>
      <c r="S3511" s="10">
        <f t="shared" si="328"/>
        <v>41964.204861111109</v>
      </c>
      <c r="T3511" s="10">
        <f t="shared" si="329"/>
        <v>41950.859560185185</v>
      </c>
    </row>
    <row r="3512" spans="1:20"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100.55555555555556</v>
      </c>
      <c r="P3512">
        <f t="shared" si="325"/>
        <v>60.333333333333336</v>
      </c>
      <c r="Q3512" s="6" t="str">
        <f t="shared" si="326"/>
        <v>theater</v>
      </c>
      <c r="R3512" t="str">
        <f t="shared" si="327"/>
        <v>plays</v>
      </c>
      <c r="S3512" s="10">
        <f t="shared" si="328"/>
        <v>41822.62090277778</v>
      </c>
      <c r="T3512" s="10">
        <f t="shared" si="329"/>
        <v>41802.62090277778</v>
      </c>
    </row>
    <row r="3513" spans="1:20"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101.2</v>
      </c>
      <c r="P3513">
        <f t="shared" si="325"/>
        <v>79.89473684210526</v>
      </c>
      <c r="Q3513" s="6" t="str">
        <f t="shared" si="326"/>
        <v>theater</v>
      </c>
      <c r="R3513" t="str">
        <f t="shared" si="327"/>
        <v>plays</v>
      </c>
      <c r="S3513" s="10">
        <f t="shared" si="328"/>
        <v>41950.770833333336</v>
      </c>
      <c r="T3513" s="10">
        <f t="shared" si="329"/>
        <v>41927.873784722222</v>
      </c>
    </row>
    <row r="3514" spans="1:20"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f t="shared" si="325"/>
        <v>58.823529411764703</v>
      </c>
      <c r="Q3514" s="6" t="str">
        <f t="shared" si="326"/>
        <v>theater</v>
      </c>
      <c r="R3514" t="str">
        <f t="shared" si="327"/>
        <v>plays</v>
      </c>
      <c r="S3514" s="10">
        <f t="shared" si="328"/>
        <v>42117.49527777778</v>
      </c>
      <c r="T3514" s="10">
        <f t="shared" si="329"/>
        <v>42057.536944444444</v>
      </c>
    </row>
    <row r="3515" spans="1:20"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118.39285714285714</v>
      </c>
      <c r="P3515">
        <f t="shared" si="325"/>
        <v>75.340909090909093</v>
      </c>
      <c r="Q3515" s="6" t="str">
        <f t="shared" si="326"/>
        <v>theater</v>
      </c>
      <c r="R3515" t="str">
        <f t="shared" si="327"/>
        <v>plays</v>
      </c>
      <c r="S3515" s="10">
        <f t="shared" si="328"/>
        <v>41794.207638888889</v>
      </c>
      <c r="T3515" s="10">
        <f t="shared" si="329"/>
        <v>41781.096203703702</v>
      </c>
    </row>
    <row r="3516" spans="1:20"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110.00000000000001</v>
      </c>
      <c r="P3516">
        <f t="shared" si="325"/>
        <v>55</v>
      </c>
      <c r="Q3516" s="6" t="str">
        <f t="shared" si="326"/>
        <v>theater</v>
      </c>
      <c r="R3516" t="str">
        <f t="shared" si="327"/>
        <v>plays</v>
      </c>
      <c r="S3516" s="10">
        <f t="shared" si="328"/>
        <v>42037.207638888889</v>
      </c>
      <c r="T3516" s="10">
        <f t="shared" si="329"/>
        <v>42020.846666666665</v>
      </c>
    </row>
    <row r="3517" spans="1:20"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102.66666666666666</v>
      </c>
      <c r="P3517">
        <f t="shared" si="325"/>
        <v>66.956521739130437</v>
      </c>
      <c r="Q3517" s="6" t="str">
        <f t="shared" si="326"/>
        <v>theater</v>
      </c>
      <c r="R3517" t="str">
        <f t="shared" si="327"/>
        <v>plays</v>
      </c>
      <c r="S3517" s="10">
        <f t="shared" si="328"/>
        <v>42155.772812499999</v>
      </c>
      <c r="T3517" s="10">
        <f t="shared" si="329"/>
        <v>42125.772812499999</v>
      </c>
    </row>
    <row r="3518" spans="1:20"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f t="shared" si="325"/>
        <v>227.27272727272728</v>
      </c>
      <c r="Q3518" s="6" t="str">
        <f t="shared" si="326"/>
        <v>theater</v>
      </c>
      <c r="R3518" t="str">
        <f t="shared" si="327"/>
        <v>plays</v>
      </c>
      <c r="S3518" s="10">
        <f t="shared" si="328"/>
        <v>41890.125</v>
      </c>
      <c r="T3518" s="10">
        <f t="shared" si="329"/>
        <v>41856.010069444441</v>
      </c>
    </row>
    <row r="3519" spans="1:20"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f t="shared" si="325"/>
        <v>307.69230769230768</v>
      </c>
      <c r="Q3519" s="6" t="str">
        <f t="shared" si="326"/>
        <v>theater</v>
      </c>
      <c r="R3519" t="str">
        <f t="shared" si="327"/>
        <v>plays</v>
      </c>
      <c r="S3519" s="10">
        <f t="shared" si="328"/>
        <v>41824.458333333336</v>
      </c>
      <c r="T3519" s="10">
        <f t="shared" si="329"/>
        <v>41794.817523148151</v>
      </c>
    </row>
    <row r="3520" spans="1:20"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110.04599999999999</v>
      </c>
      <c r="P3520">
        <f t="shared" si="325"/>
        <v>50.020909090909093</v>
      </c>
      <c r="Q3520" s="6" t="str">
        <f t="shared" si="326"/>
        <v>theater</v>
      </c>
      <c r="R3520" t="str">
        <f t="shared" si="327"/>
        <v>plays</v>
      </c>
      <c r="S3520" s="10">
        <f t="shared" si="328"/>
        <v>41914.597916666666</v>
      </c>
      <c r="T3520" s="10">
        <f t="shared" si="329"/>
        <v>41893.783553240741</v>
      </c>
    </row>
    <row r="3521" spans="1:20"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101.35000000000001</v>
      </c>
      <c r="P3521">
        <f t="shared" si="325"/>
        <v>72.392857142857139</v>
      </c>
      <c r="Q3521" s="6" t="str">
        <f t="shared" si="326"/>
        <v>theater</v>
      </c>
      <c r="R3521" t="str">
        <f t="shared" si="327"/>
        <v>plays</v>
      </c>
      <c r="S3521" s="10">
        <f t="shared" si="328"/>
        <v>42067.598958333328</v>
      </c>
      <c r="T3521" s="10">
        <f t="shared" si="329"/>
        <v>42037.598958333328</v>
      </c>
    </row>
    <row r="3522" spans="1:20"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4"/>
        <v>100.75</v>
      </c>
      <c r="P3522">
        <f t="shared" si="325"/>
        <v>95.952380952380949</v>
      </c>
      <c r="Q3522" s="6" t="str">
        <f t="shared" si="326"/>
        <v>theater</v>
      </c>
      <c r="R3522" t="str">
        <f t="shared" si="327"/>
        <v>plays</v>
      </c>
      <c r="S3522" s="10">
        <f t="shared" si="328"/>
        <v>42253.57430555555</v>
      </c>
      <c r="T3522" s="10">
        <f t="shared" si="329"/>
        <v>42227.824212962965</v>
      </c>
    </row>
    <row r="3523" spans="1:20"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0">E3523/D3523 * 100</f>
        <v>169.42857142857144</v>
      </c>
      <c r="P3523">
        <f t="shared" ref="P3523:P3586" si="331">E3523/L3523</f>
        <v>45.615384615384613</v>
      </c>
      <c r="Q3523" s="6" t="str">
        <f t="shared" ref="Q3523:Q3586" si="332">LEFT(N3523, SEARCH("/",N3523,1) - 1)</f>
        <v>theater</v>
      </c>
      <c r="R3523" t="str">
        <f t="shared" ref="R3523:R3586" si="333">RIGHT(N3523, LEN(N3523) - SEARCH("/",N3523,1) )</f>
        <v>plays</v>
      </c>
      <c r="S3523" s="10">
        <f t="shared" ref="S3523:S3586" si="334">(((I3523/60)/60)/24) + DATE(1970,1,1)</f>
        <v>41911.361342592594</v>
      </c>
      <c r="T3523" s="10">
        <f t="shared" ref="T3523:T3586" si="335">(((J3523/60)/60)/24) + DATE(1970,1,1)</f>
        <v>41881.361342592594</v>
      </c>
    </row>
    <row r="3524" spans="1:20"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f t="shared" si="331"/>
        <v>41.029411764705884</v>
      </c>
      <c r="Q3524" s="6" t="str">
        <f t="shared" si="332"/>
        <v>theater</v>
      </c>
      <c r="R3524" t="str">
        <f t="shared" si="333"/>
        <v>plays</v>
      </c>
      <c r="S3524" s="10">
        <f t="shared" si="334"/>
        <v>42262.420833333337</v>
      </c>
      <c r="T3524" s="10">
        <f t="shared" si="335"/>
        <v>42234.789884259255</v>
      </c>
    </row>
    <row r="3525" spans="1:20"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113.65</v>
      </c>
      <c r="P3525">
        <f t="shared" si="331"/>
        <v>56.825000000000003</v>
      </c>
      <c r="Q3525" s="6" t="str">
        <f t="shared" si="332"/>
        <v>theater</v>
      </c>
      <c r="R3525" t="str">
        <f t="shared" si="333"/>
        <v>plays</v>
      </c>
      <c r="S3525" s="10">
        <f t="shared" si="334"/>
        <v>42638.958333333328</v>
      </c>
      <c r="T3525" s="10">
        <f t="shared" si="335"/>
        <v>42581.397546296299</v>
      </c>
    </row>
    <row r="3526" spans="1:20"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101.56</v>
      </c>
      <c r="P3526">
        <f t="shared" si="331"/>
        <v>137.24324324324326</v>
      </c>
      <c r="Q3526" s="6" t="str">
        <f t="shared" si="332"/>
        <v>theater</v>
      </c>
      <c r="R3526" t="str">
        <f t="shared" si="333"/>
        <v>plays</v>
      </c>
      <c r="S3526" s="10">
        <f t="shared" si="334"/>
        <v>41895.166666666664</v>
      </c>
      <c r="T3526" s="10">
        <f t="shared" si="335"/>
        <v>41880.76357638889</v>
      </c>
    </row>
    <row r="3527" spans="1:20"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f t="shared" si="331"/>
        <v>75.714285714285708</v>
      </c>
      <c r="Q3527" s="6" t="str">
        <f t="shared" si="332"/>
        <v>theater</v>
      </c>
      <c r="R3527" t="str">
        <f t="shared" si="333"/>
        <v>plays</v>
      </c>
      <c r="S3527" s="10">
        <f t="shared" si="334"/>
        <v>42225.666666666672</v>
      </c>
      <c r="T3527" s="10">
        <f t="shared" si="335"/>
        <v>42214.6956712963</v>
      </c>
    </row>
    <row r="3528" spans="1:20"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f t="shared" si="331"/>
        <v>99</v>
      </c>
      <c r="Q3528" s="6" t="str">
        <f t="shared" si="332"/>
        <v>theater</v>
      </c>
      <c r="R3528" t="str">
        <f t="shared" si="333"/>
        <v>plays</v>
      </c>
      <c r="S3528" s="10">
        <f t="shared" si="334"/>
        <v>42488.249305555553</v>
      </c>
      <c r="T3528" s="10">
        <f t="shared" si="335"/>
        <v>42460.335312499999</v>
      </c>
    </row>
    <row r="3529" spans="1:20"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116.91666666666667</v>
      </c>
      <c r="P3529">
        <f t="shared" si="331"/>
        <v>81.569767441860463</v>
      </c>
      <c r="Q3529" s="6" t="str">
        <f t="shared" si="332"/>
        <v>theater</v>
      </c>
      <c r="R3529" t="str">
        <f t="shared" si="333"/>
        <v>plays</v>
      </c>
      <c r="S3529" s="10">
        <f t="shared" si="334"/>
        <v>42196.165972222225</v>
      </c>
      <c r="T3529" s="10">
        <f t="shared" si="335"/>
        <v>42167.023206018523</v>
      </c>
    </row>
    <row r="3530" spans="1:20"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101.15151515151514</v>
      </c>
      <c r="P3530">
        <f t="shared" si="331"/>
        <v>45.108108108108105</v>
      </c>
      <c r="Q3530" s="6" t="str">
        <f t="shared" si="332"/>
        <v>theater</v>
      </c>
      <c r="R3530" t="str">
        <f t="shared" si="333"/>
        <v>plays</v>
      </c>
      <c r="S3530" s="10">
        <f t="shared" si="334"/>
        <v>42753.50136574074</v>
      </c>
      <c r="T3530" s="10">
        <f t="shared" si="335"/>
        <v>42733.50136574074</v>
      </c>
    </row>
    <row r="3531" spans="1:20"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f t="shared" si="331"/>
        <v>36.666666666666664</v>
      </c>
      <c r="Q3531" s="6" t="str">
        <f t="shared" si="332"/>
        <v>theater</v>
      </c>
      <c r="R3531" t="str">
        <f t="shared" si="333"/>
        <v>plays</v>
      </c>
      <c r="S3531" s="10">
        <f t="shared" si="334"/>
        <v>42198.041666666672</v>
      </c>
      <c r="T3531" s="10">
        <f t="shared" si="335"/>
        <v>42177.761782407411</v>
      </c>
    </row>
    <row r="3532" spans="1:20"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f t="shared" si="331"/>
        <v>125</v>
      </c>
      <c r="Q3532" s="6" t="str">
        <f t="shared" si="332"/>
        <v>theater</v>
      </c>
      <c r="R3532" t="str">
        <f t="shared" si="333"/>
        <v>plays</v>
      </c>
      <c r="S3532" s="10">
        <f t="shared" si="334"/>
        <v>42470.833333333328</v>
      </c>
      <c r="T3532" s="10">
        <f t="shared" si="335"/>
        <v>42442.623344907406</v>
      </c>
    </row>
    <row r="3533" spans="1: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f t="shared" si="331"/>
        <v>49.230769230769234</v>
      </c>
      <c r="Q3533" s="6" t="str">
        <f t="shared" si="332"/>
        <v>theater</v>
      </c>
      <c r="R3533" t="str">
        <f t="shared" si="333"/>
        <v>plays</v>
      </c>
      <c r="S3533" s="10">
        <f t="shared" si="334"/>
        <v>42551.654328703706</v>
      </c>
      <c r="T3533" s="10">
        <f t="shared" si="335"/>
        <v>42521.654328703706</v>
      </c>
    </row>
    <row r="3534" spans="1:20"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118.95833333333334</v>
      </c>
      <c r="P3534">
        <f t="shared" si="331"/>
        <v>42.296296296296298</v>
      </c>
      <c r="Q3534" s="6" t="str">
        <f t="shared" si="332"/>
        <v>theater</v>
      </c>
      <c r="R3534" t="str">
        <f t="shared" si="333"/>
        <v>plays</v>
      </c>
      <c r="S3534" s="10">
        <f t="shared" si="334"/>
        <v>41900.165972222225</v>
      </c>
      <c r="T3534" s="10">
        <f t="shared" si="335"/>
        <v>41884.599849537037</v>
      </c>
    </row>
    <row r="3535" spans="1:20"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126.2</v>
      </c>
      <c r="P3535">
        <f t="shared" si="331"/>
        <v>78.875</v>
      </c>
      <c r="Q3535" s="6" t="str">
        <f t="shared" si="332"/>
        <v>theater</v>
      </c>
      <c r="R3535" t="str">
        <f t="shared" si="333"/>
        <v>plays</v>
      </c>
      <c r="S3535" s="10">
        <f t="shared" si="334"/>
        <v>42319.802858796291</v>
      </c>
      <c r="T3535" s="10">
        <f t="shared" si="335"/>
        <v>42289.761192129634</v>
      </c>
    </row>
    <row r="3536" spans="1:20"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156.20000000000002</v>
      </c>
      <c r="P3536">
        <f t="shared" si="331"/>
        <v>38.284313725490193</v>
      </c>
      <c r="Q3536" s="6" t="str">
        <f t="shared" si="332"/>
        <v>theater</v>
      </c>
      <c r="R3536" t="str">
        <f t="shared" si="333"/>
        <v>plays</v>
      </c>
      <c r="S3536" s="10">
        <f t="shared" si="334"/>
        <v>42278.6252662037</v>
      </c>
      <c r="T3536" s="10">
        <f t="shared" si="335"/>
        <v>42243.6252662037</v>
      </c>
    </row>
    <row r="3537" spans="1:20"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103.15</v>
      </c>
      <c r="P3537">
        <f t="shared" si="331"/>
        <v>44.847826086956523</v>
      </c>
      <c r="Q3537" s="6" t="str">
        <f t="shared" si="332"/>
        <v>theater</v>
      </c>
      <c r="R3537" t="str">
        <f t="shared" si="333"/>
        <v>plays</v>
      </c>
      <c r="S3537" s="10">
        <f t="shared" si="334"/>
        <v>42279.75</v>
      </c>
      <c r="T3537" s="10">
        <f t="shared" si="335"/>
        <v>42248.640162037031</v>
      </c>
    </row>
    <row r="3538" spans="1:20"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153.33333333333334</v>
      </c>
      <c r="P3538">
        <f t="shared" si="331"/>
        <v>13.529411764705882</v>
      </c>
      <c r="Q3538" s="6" t="str">
        <f t="shared" si="332"/>
        <v>theater</v>
      </c>
      <c r="R3538" t="str">
        <f t="shared" si="333"/>
        <v>plays</v>
      </c>
      <c r="S3538" s="10">
        <f t="shared" si="334"/>
        <v>42358.499305555553</v>
      </c>
      <c r="T3538" s="10">
        <f t="shared" si="335"/>
        <v>42328.727141203708</v>
      </c>
    </row>
    <row r="3539" spans="1:20"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180.44444444444446</v>
      </c>
      <c r="P3539">
        <f t="shared" si="331"/>
        <v>43.5</v>
      </c>
      <c r="Q3539" s="6" t="str">
        <f t="shared" si="332"/>
        <v>theater</v>
      </c>
      <c r="R3539" t="str">
        <f t="shared" si="333"/>
        <v>plays</v>
      </c>
      <c r="S3539" s="10">
        <f t="shared" si="334"/>
        <v>41960.332638888889</v>
      </c>
      <c r="T3539" s="10">
        <f t="shared" si="335"/>
        <v>41923.354351851849</v>
      </c>
    </row>
    <row r="3540" spans="1:20"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128.44999999999999</v>
      </c>
      <c r="P3540">
        <f t="shared" si="331"/>
        <v>30.951807228915662</v>
      </c>
      <c r="Q3540" s="6" t="str">
        <f t="shared" si="332"/>
        <v>theater</v>
      </c>
      <c r="R3540" t="str">
        <f t="shared" si="333"/>
        <v>plays</v>
      </c>
      <c r="S3540" s="10">
        <f t="shared" si="334"/>
        <v>42599.420601851853</v>
      </c>
      <c r="T3540" s="10">
        <f t="shared" si="335"/>
        <v>42571.420601851853</v>
      </c>
    </row>
    <row r="3541" spans="1:20"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119.66666666666667</v>
      </c>
      <c r="P3541">
        <f t="shared" si="331"/>
        <v>55.230769230769234</v>
      </c>
      <c r="Q3541" s="6" t="str">
        <f t="shared" si="332"/>
        <v>theater</v>
      </c>
      <c r="R3541" t="str">
        <f t="shared" si="333"/>
        <v>plays</v>
      </c>
      <c r="S3541" s="10">
        <f t="shared" si="334"/>
        <v>42621.756041666667</v>
      </c>
      <c r="T3541" s="10">
        <f t="shared" si="335"/>
        <v>42600.756041666667</v>
      </c>
    </row>
    <row r="3542" spans="1:20"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f t="shared" si="331"/>
        <v>46.125</v>
      </c>
      <c r="Q3542" s="6" t="str">
        <f t="shared" si="332"/>
        <v>theater</v>
      </c>
      <c r="R3542" t="str">
        <f t="shared" si="333"/>
        <v>plays</v>
      </c>
      <c r="S3542" s="10">
        <f t="shared" si="334"/>
        <v>42547.003368055557</v>
      </c>
      <c r="T3542" s="10">
        <f t="shared" si="335"/>
        <v>42517.003368055557</v>
      </c>
    </row>
    <row r="3543" spans="1:20"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f t="shared" si="331"/>
        <v>39.375</v>
      </c>
      <c r="Q3543" s="6" t="str">
        <f t="shared" si="332"/>
        <v>theater</v>
      </c>
      <c r="R3543" t="str">
        <f t="shared" si="333"/>
        <v>plays</v>
      </c>
      <c r="S3543" s="10">
        <f t="shared" si="334"/>
        <v>42247.730034722219</v>
      </c>
      <c r="T3543" s="10">
        <f t="shared" si="335"/>
        <v>42222.730034722219</v>
      </c>
    </row>
    <row r="3544" spans="1:20"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102.23636363636363</v>
      </c>
      <c r="P3544">
        <f t="shared" si="331"/>
        <v>66.152941176470591</v>
      </c>
      <c r="Q3544" s="6" t="str">
        <f t="shared" si="332"/>
        <v>theater</v>
      </c>
      <c r="R3544" t="str">
        <f t="shared" si="333"/>
        <v>plays</v>
      </c>
      <c r="S3544" s="10">
        <f t="shared" si="334"/>
        <v>41889.599791666667</v>
      </c>
      <c r="T3544" s="10">
        <f t="shared" si="335"/>
        <v>41829.599791666667</v>
      </c>
    </row>
    <row r="3545" spans="1:20"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104.66666666666666</v>
      </c>
      <c r="P3545">
        <f t="shared" si="331"/>
        <v>54.137931034482762</v>
      </c>
      <c r="Q3545" s="6" t="str">
        <f t="shared" si="332"/>
        <v>theater</v>
      </c>
      <c r="R3545" t="str">
        <f t="shared" si="333"/>
        <v>plays</v>
      </c>
      <c r="S3545" s="10">
        <f t="shared" si="334"/>
        <v>42180.755312499998</v>
      </c>
      <c r="T3545" s="10">
        <f t="shared" si="335"/>
        <v>42150.755312499998</v>
      </c>
    </row>
    <row r="3546" spans="1:20"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f t="shared" si="331"/>
        <v>104.16666666666667</v>
      </c>
      <c r="Q3546" s="6" t="str">
        <f t="shared" si="332"/>
        <v>theater</v>
      </c>
      <c r="R3546" t="str">
        <f t="shared" si="333"/>
        <v>plays</v>
      </c>
      <c r="S3546" s="10">
        <f t="shared" si="334"/>
        <v>42070.831678240742</v>
      </c>
      <c r="T3546" s="10">
        <f t="shared" si="335"/>
        <v>42040.831678240742</v>
      </c>
    </row>
    <row r="3547" spans="1:20"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100.4</v>
      </c>
      <c r="P3547">
        <f t="shared" si="331"/>
        <v>31.375</v>
      </c>
      <c r="Q3547" s="6" t="str">
        <f t="shared" si="332"/>
        <v>theater</v>
      </c>
      <c r="R3547" t="str">
        <f t="shared" si="333"/>
        <v>plays</v>
      </c>
      <c r="S3547" s="10">
        <f t="shared" si="334"/>
        <v>42105.807395833333</v>
      </c>
      <c r="T3547" s="10">
        <f t="shared" si="335"/>
        <v>42075.807395833333</v>
      </c>
    </row>
    <row r="3548" spans="1:20"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102.27272727272727</v>
      </c>
      <c r="P3548">
        <f t="shared" si="331"/>
        <v>59.210526315789473</v>
      </c>
      <c r="Q3548" s="6" t="str">
        <f t="shared" si="332"/>
        <v>theater</v>
      </c>
      <c r="R3548" t="str">
        <f t="shared" si="333"/>
        <v>plays</v>
      </c>
      <c r="S3548" s="10">
        <f t="shared" si="334"/>
        <v>42095.165972222225</v>
      </c>
      <c r="T3548" s="10">
        <f t="shared" si="335"/>
        <v>42073.660694444443</v>
      </c>
    </row>
    <row r="3549" spans="1:20"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114.40928571428573</v>
      </c>
      <c r="P3549">
        <f t="shared" si="331"/>
        <v>119.17633928571429</v>
      </c>
      <c r="Q3549" s="6" t="str">
        <f t="shared" si="332"/>
        <v>theater</v>
      </c>
      <c r="R3549" t="str">
        <f t="shared" si="333"/>
        <v>plays</v>
      </c>
      <c r="S3549" s="10">
        <f t="shared" si="334"/>
        <v>42504.165972222225</v>
      </c>
      <c r="T3549" s="10">
        <f t="shared" si="335"/>
        <v>42480.078715277778</v>
      </c>
    </row>
    <row r="3550" spans="1:20"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101.9047619047619</v>
      </c>
      <c r="P3550">
        <f t="shared" si="331"/>
        <v>164.61538461538461</v>
      </c>
      <c r="Q3550" s="6" t="str">
        <f t="shared" si="332"/>
        <v>theater</v>
      </c>
      <c r="R3550" t="str">
        <f t="shared" si="333"/>
        <v>plays</v>
      </c>
      <c r="S3550" s="10">
        <f t="shared" si="334"/>
        <v>42434.041666666672</v>
      </c>
      <c r="T3550" s="10">
        <f t="shared" si="335"/>
        <v>42411.942291666666</v>
      </c>
    </row>
    <row r="3551" spans="1:20"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f t="shared" si="331"/>
        <v>24.285714285714285</v>
      </c>
      <c r="Q3551" s="6" t="str">
        <f t="shared" si="332"/>
        <v>theater</v>
      </c>
      <c r="R3551" t="str">
        <f t="shared" si="333"/>
        <v>plays</v>
      </c>
      <c r="S3551" s="10">
        <f t="shared" si="334"/>
        <v>42251.394363425927</v>
      </c>
      <c r="T3551" s="10">
        <f t="shared" si="335"/>
        <v>42223.394363425927</v>
      </c>
    </row>
    <row r="3552" spans="1:20"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104.80000000000001</v>
      </c>
      <c r="P3552">
        <f t="shared" si="331"/>
        <v>40.9375</v>
      </c>
      <c r="Q3552" s="6" t="str">
        <f t="shared" si="332"/>
        <v>theater</v>
      </c>
      <c r="R3552" t="str">
        <f t="shared" si="333"/>
        <v>plays</v>
      </c>
      <c r="S3552" s="10">
        <f t="shared" si="334"/>
        <v>42492.893495370372</v>
      </c>
      <c r="T3552" s="10">
        <f t="shared" si="335"/>
        <v>42462.893495370372</v>
      </c>
    </row>
    <row r="3553" spans="1:20"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101.83333333333333</v>
      </c>
      <c r="P3553">
        <f t="shared" si="331"/>
        <v>61.1</v>
      </c>
      <c r="Q3553" s="6" t="str">
        <f t="shared" si="332"/>
        <v>theater</v>
      </c>
      <c r="R3553" t="str">
        <f t="shared" si="333"/>
        <v>plays</v>
      </c>
      <c r="S3553" s="10">
        <f t="shared" si="334"/>
        <v>41781.921527777777</v>
      </c>
      <c r="T3553" s="10">
        <f t="shared" si="335"/>
        <v>41753.515856481477</v>
      </c>
    </row>
    <row r="3554" spans="1:20"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f t="shared" si="331"/>
        <v>38.65</v>
      </c>
      <c r="Q3554" s="6" t="str">
        <f t="shared" si="332"/>
        <v>theater</v>
      </c>
      <c r="R3554" t="str">
        <f t="shared" si="333"/>
        <v>plays</v>
      </c>
      <c r="S3554" s="10">
        <f t="shared" si="334"/>
        <v>41818.587083333332</v>
      </c>
      <c r="T3554" s="10">
        <f t="shared" si="335"/>
        <v>41788.587083333332</v>
      </c>
    </row>
    <row r="3555" spans="1:20"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106.27272727272728</v>
      </c>
      <c r="P3555">
        <f t="shared" si="331"/>
        <v>56.20192307692308</v>
      </c>
      <c r="Q3555" s="6" t="str">
        <f t="shared" si="332"/>
        <v>theater</v>
      </c>
      <c r="R3555" t="str">
        <f t="shared" si="333"/>
        <v>plays</v>
      </c>
      <c r="S3555" s="10">
        <f t="shared" si="334"/>
        <v>42228</v>
      </c>
      <c r="T3555" s="10">
        <f t="shared" si="335"/>
        <v>42196.028703703705</v>
      </c>
    </row>
    <row r="3556" spans="1:20"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113.42219999999999</v>
      </c>
      <c r="P3556">
        <f t="shared" si="331"/>
        <v>107.00207547169811</v>
      </c>
      <c r="Q3556" s="6" t="str">
        <f t="shared" si="332"/>
        <v>theater</v>
      </c>
      <c r="R3556" t="str">
        <f t="shared" si="333"/>
        <v>plays</v>
      </c>
      <c r="S3556" s="10">
        <f t="shared" si="334"/>
        <v>42046.708333333328</v>
      </c>
      <c r="T3556" s="10">
        <f t="shared" si="335"/>
        <v>42016.050451388888</v>
      </c>
    </row>
    <row r="3557" spans="1:20"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f t="shared" si="331"/>
        <v>171.42857142857142</v>
      </c>
      <c r="Q3557" s="6" t="str">
        <f t="shared" si="332"/>
        <v>theater</v>
      </c>
      <c r="R3557" t="str">
        <f t="shared" si="333"/>
        <v>plays</v>
      </c>
      <c r="S3557" s="10">
        <f t="shared" si="334"/>
        <v>42691.483726851846</v>
      </c>
      <c r="T3557" s="10">
        <f t="shared" si="335"/>
        <v>42661.442060185189</v>
      </c>
    </row>
    <row r="3558" spans="1:20"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100.45454545454547</v>
      </c>
      <c r="P3558">
        <f t="shared" si="331"/>
        <v>110.5</v>
      </c>
      <c r="Q3558" s="6" t="str">
        <f t="shared" si="332"/>
        <v>theater</v>
      </c>
      <c r="R3558" t="str">
        <f t="shared" si="333"/>
        <v>plays</v>
      </c>
      <c r="S3558" s="10">
        <f t="shared" si="334"/>
        <v>41868.649583333332</v>
      </c>
      <c r="T3558" s="10">
        <f t="shared" si="335"/>
        <v>41808.649583333332</v>
      </c>
    </row>
    <row r="3559" spans="1:20"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100.03599999999999</v>
      </c>
      <c r="P3559">
        <f t="shared" si="331"/>
        <v>179.27598566308242</v>
      </c>
      <c r="Q3559" s="6" t="str">
        <f t="shared" si="332"/>
        <v>theater</v>
      </c>
      <c r="R3559" t="str">
        <f t="shared" si="333"/>
        <v>plays</v>
      </c>
      <c r="S3559" s="10">
        <f t="shared" si="334"/>
        <v>41764.276747685188</v>
      </c>
      <c r="T3559" s="10">
        <f t="shared" si="335"/>
        <v>41730.276747685188</v>
      </c>
    </row>
    <row r="3560" spans="1:20"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f t="shared" si="331"/>
        <v>22.90909090909091</v>
      </c>
      <c r="Q3560" s="6" t="str">
        <f t="shared" si="332"/>
        <v>theater</v>
      </c>
      <c r="R3560" t="str">
        <f t="shared" si="333"/>
        <v>plays</v>
      </c>
      <c r="S3560" s="10">
        <f t="shared" si="334"/>
        <v>42181.875</v>
      </c>
      <c r="T3560" s="10">
        <f t="shared" si="335"/>
        <v>42139.816840277781</v>
      </c>
    </row>
    <row r="3561" spans="1:20"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103.49999999999999</v>
      </c>
      <c r="P3561">
        <f t="shared" si="331"/>
        <v>43.125</v>
      </c>
      <c r="Q3561" s="6" t="str">
        <f t="shared" si="332"/>
        <v>theater</v>
      </c>
      <c r="R3561" t="str">
        <f t="shared" si="333"/>
        <v>plays</v>
      </c>
      <c r="S3561" s="10">
        <f t="shared" si="334"/>
        <v>42216.373611111107</v>
      </c>
      <c r="T3561" s="10">
        <f t="shared" si="335"/>
        <v>42194.096157407403</v>
      </c>
    </row>
    <row r="3562" spans="1:20"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108.43750000000001</v>
      </c>
      <c r="P3562">
        <f t="shared" si="331"/>
        <v>46.891891891891895</v>
      </c>
      <c r="Q3562" s="6" t="str">
        <f t="shared" si="332"/>
        <v>theater</v>
      </c>
      <c r="R3562" t="str">
        <f t="shared" si="333"/>
        <v>plays</v>
      </c>
      <c r="S3562" s="10">
        <f t="shared" si="334"/>
        <v>42151.114583333328</v>
      </c>
      <c r="T3562" s="10">
        <f t="shared" si="335"/>
        <v>42115.889652777783</v>
      </c>
    </row>
    <row r="3563" spans="1:20"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102.4</v>
      </c>
      <c r="P3563">
        <f t="shared" si="331"/>
        <v>47.407407407407405</v>
      </c>
      <c r="Q3563" s="6" t="str">
        <f t="shared" si="332"/>
        <v>theater</v>
      </c>
      <c r="R3563" t="str">
        <f t="shared" si="333"/>
        <v>plays</v>
      </c>
      <c r="S3563" s="10">
        <f t="shared" si="334"/>
        <v>42221.774999999994</v>
      </c>
      <c r="T3563" s="10">
        <f t="shared" si="335"/>
        <v>42203.680300925931</v>
      </c>
    </row>
    <row r="3564" spans="1:20"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148.88888888888889</v>
      </c>
      <c r="P3564">
        <f t="shared" si="331"/>
        <v>15.129032258064516</v>
      </c>
      <c r="Q3564" s="6" t="str">
        <f t="shared" si="332"/>
        <v>theater</v>
      </c>
      <c r="R3564" t="str">
        <f t="shared" si="333"/>
        <v>plays</v>
      </c>
      <c r="S3564" s="10">
        <f t="shared" si="334"/>
        <v>42442.916666666672</v>
      </c>
      <c r="T3564" s="10">
        <f t="shared" si="335"/>
        <v>42433.761886574073</v>
      </c>
    </row>
    <row r="3565" spans="1:20"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105.49000000000002</v>
      </c>
      <c r="P3565">
        <f t="shared" si="331"/>
        <v>21.098000000000003</v>
      </c>
      <c r="Q3565" s="6" t="str">
        <f t="shared" si="332"/>
        <v>theater</v>
      </c>
      <c r="R3565" t="str">
        <f t="shared" si="333"/>
        <v>plays</v>
      </c>
      <c r="S3565" s="10">
        <f t="shared" si="334"/>
        <v>42583.791666666672</v>
      </c>
      <c r="T3565" s="10">
        <f t="shared" si="335"/>
        <v>42555.671944444446</v>
      </c>
    </row>
    <row r="3566" spans="1:20"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100.49999999999999</v>
      </c>
      <c r="P3566">
        <f t="shared" si="331"/>
        <v>59.117647058823529</v>
      </c>
      <c r="Q3566" s="6" t="str">
        <f t="shared" si="332"/>
        <v>theater</v>
      </c>
      <c r="R3566" t="str">
        <f t="shared" si="333"/>
        <v>plays</v>
      </c>
      <c r="S3566" s="10">
        <f t="shared" si="334"/>
        <v>42282.666666666672</v>
      </c>
      <c r="T3566" s="10">
        <f t="shared" si="335"/>
        <v>42236.623252314821</v>
      </c>
    </row>
    <row r="3567" spans="1:20"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130.55555555555557</v>
      </c>
      <c r="P3567">
        <f t="shared" si="331"/>
        <v>97.916666666666671</v>
      </c>
      <c r="Q3567" s="6" t="str">
        <f t="shared" si="332"/>
        <v>theater</v>
      </c>
      <c r="R3567" t="str">
        <f t="shared" si="333"/>
        <v>plays</v>
      </c>
      <c r="S3567" s="10">
        <f t="shared" si="334"/>
        <v>42004.743148148147</v>
      </c>
      <c r="T3567" s="10">
        <f t="shared" si="335"/>
        <v>41974.743148148147</v>
      </c>
    </row>
    <row r="3568" spans="1:20"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104.75000000000001</v>
      </c>
      <c r="P3568">
        <f t="shared" si="331"/>
        <v>55.131578947368418</v>
      </c>
      <c r="Q3568" s="6" t="str">
        <f t="shared" si="332"/>
        <v>theater</v>
      </c>
      <c r="R3568" t="str">
        <f t="shared" si="333"/>
        <v>plays</v>
      </c>
      <c r="S3568" s="10">
        <f t="shared" si="334"/>
        <v>42027.507905092592</v>
      </c>
      <c r="T3568" s="10">
        <f t="shared" si="335"/>
        <v>41997.507905092592</v>
      </c>
    </row>
    <row r="3569" spans="1:20"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108.80000000000001</v>
      </c>
      <c r="P3569">
        <f t="shared" si="331"/>
        <v>26.536585365853657</v>
      </c>
      <c r="Q3569" s="6" t="str">
        <f t="shared" si="332"/>
        <v>theater</v>
      </c>
      <c r="R3569" t="str">
        <f t="shared" si="333"/>
        <v>plays</v>
      </c>
      <c r="S3569" s="10">
        <f t="shared" si="334"/>
        <v>42165.810694444444</v>
      </c>
      <c r="T3569" s="10">
        <f t="shared" si="335"/>
        <v>42135.810694444444</v>
      </c>
    </row>
    <row r="3570" spans="1:20"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111.00000000000001</v>
      </c>
      <c r="P3570">
        <f t="shared" si="331"/>
        <v>58.421052631578945</v>
      </c>
      <c r="Q3570" s="6" t="str">
        <f t="shared" si="332"/>
        <v>theater</v>
      </c>
      <c r="R3570" t="str">
        <f t="shared" si="333"/>
        <v>plays</v>
      </c>
      <c r="S3570" s="10">
        <f t="shared" si="334"/>
        <v>41899.740671296298</v>
      </c>
      <c r="T3570" s="10">
        <f t="shared" si="335"/>
        <v>41869.740671296298</v>
      </c>
    </row>
    <row r="3571" spans="1:20"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100.47999999999999</v>
      </c>
      <c r="P3571">
        <f t="shared" si="331"/>
        <v>122.53658536585365</v>
      </c>
      <c r="Q3571" s="6" t="str">
        <f t="shared" si="332"/>
        <v>theater</v>
      </c>
      <c r="R3571" t="str">
        <f t="shared" si="333"/>
        <v>plays</v>
      </c>
      <c r="S3571" s="10">
        <f t="shared" si="334"/>
        <v>42012.688611111109</v>
      </c>
      <c r="T3571" s="10">
        <f t="shared" si="335"/>
        <v>41982.688611111109</v>
      </c>
    </row>
    <row r="3572" spans="1:20"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114.35</v>
      </c>
      <c r="P3572">
        <f t="shared" si="331"/>
        <v>87.961538461538467</v>
      </c>
      <c r="Q3572" s="6" t="str">
        <f t="shared" si="332"/>
        <v>theater</v>
      </c>
      <c r="R3572" t="str">
        <f t="shared" si="333"/>
        <v>plays</v>
      </c>
      <c r="S3572" s="10">
        <f t="shared" si="334"/>
        <v>42004.291666666672</v>
      </c>
      <c r="T3572" s="10">
        <f t="shared" si="335"/>
        <v>41976.331979166673</v>
      </c>
    </row>
    <row r="3573" spans="1:20"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122.06666666666666</v>
      </c>
      <c r="P3573">
        <f t="shared" si="331"/>
        <v>73.239999999999995</v>
      </c>
      <c r="Q3573" s="6" t="str">
        <f t="shared" si="332"/>
        <v>theater</v>
      </c>
      <c r="R3573" t="str">
        <f t="shared" si="333"/>
        <v>plays</v>
      </c>
      <c r="S3573" s="10">
        <f t="shared" si="334"/>
        <v>41942.858946759261</v>
      </c>
      <c r="T3573" s="10">
        <f t="shared" si="335"/>
        <v>41912.858946759261</v>
      </c>
    </row>
    <row r="3574" spans="1:20"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f t="shared" si="331"/>
        <v>55.555555555555557</v>
      </c>
      <c r="Q3574" s="6" t="str">
        <f t="shared" si="332"/>
        <v>theater</v>
      </c>
      <c r="R3574" t="str">
        <f t="shared" si="333"/>
        <v>plays</v>
      </c>
      <c r="S3574" s="10">
        <f t="shared" si="334"/>
        <v>42176.570393518516</v>
      </c>
      <c r="T3574" s="10">
        <f t="shared" si="335"/>
        <v>42146.570393518516</v>
      </c>
    </row>
    <row r="3575" spans="1:20"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102.8</v>
      </c>
      <c r="P3575">
        <f t="shared" si="331"/>
        <v>39.53846153846154</v>
      </c>
      <c r="Q3575" s="6" t="str">
        <f t="shared" si="332"/>
        <v>theater</v>
      </c>
      <c r="R3575" t="str">
        <f t="shared" si="333"/>
        <v>plays</v>
      </c>
      <c r="S3575" s="10">
        <f t="shared" si="334"/>
        <v>41951.417199074072</v>
      </c>
      <c r="T3575" s="10">
        <f t="shared" si="335"/>
        <v>41921.375532407408</v>
      </c>
    </row>
    <row r="3576" spans="1:20"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106.12068965517241</v>
      </c>
      <c r="P3576">
        <f t="shared" si="331"/>
        <v>136.77777777777777</v>
      </c>
      <c r="Q3576" s="6" t="str">
        <f t="shared" si="332"/>
        <v>theater</v>
      </c>
      <c r="R3576" t="str">
        <f t="shared" si="333"/>
        <v>plays</v>
      </c>
      <c r="S3576" s="10">
        <f t="shared" si="334"/>
        <v>41956.984351851846</v>
      </c>
      <c r="T3576" s="10">
        <f t="shared" si="335"/>
        <v>41926.942685185182</v>
      </c>
    </row>
    <row r="3577" spans="1:20"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101.33000000000001</v>
      </c>
      <c r="P3577">
        <f t="shared" si="331"/>
        <v>99.343137254901961</v>
      </c>
      <c r="Q3577" s="6" t="str">
        <f t="shared" si="332"/>
        <v>theater</v>
      </c>
      <c r="R3577" t="str">
        <f t="shared" si="333"/>
        <v>plays</v>
      </c>
      <c r="S3577" s="10">
        <f t="shared" si="334"/>
        <v>42593.165972222225</v>
      </c>
      <c r="T3577" s="10">
        <f t="shared" si="335"/>
        <v>42561.783877314811</v>
      </c>
    </row>
    <row r="3578" spans="1:20"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f t="shared" si="331"/>
        <v>20</v>
      </c>
      <c r="Q3578" s="6" t="str">
        <f t="shared" si="332"/>
        <v>theater</v>
      </c>
      <c r="R3578" t="str">
        <f t="shared" si="333"/>
        <v>plays</v>
      </c>
      <c r="S3578" s="10">
        <f t="shared" si="334"/>
        <v>42709.590902777782</v>
      </c>
      <c r="T3578" s="10">
        <f t="shared" si="335"/>
        <v>42649.54923611111</v>
      </c>
    </row>
    <row r="3579" spans="1:20"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f t="shared" si="331"/>
        <v>28.888888888888889</v>
      </c>
      <c r="Q3579" s="6" t="str">
        <f t="shared" si="332"/>
        <v>theater</v>
      </c>
      <c r="R3579" t="str">
        <f t="shared" si="333"/>
        <v>plays</v>
      </c>
      <c r="S3579" s="10">
        <f t="shared" si="334"/>
        <v>42120.26944444445</v>
      </c>
      <c r="T3579" s="10">
        <f t="shared" si="335"/>
        <v>42093.786840277782</v>
      </c>
    </row>
    <row r="3580" spans="1:20"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100.01333333333334</v>
      </c>
      <c r="P3580">
        <f t="shared" si="331"/>
        <v>40.545945945945945</v>
      </c>
      <c r="Q3580" s="6" t="str">
        <f t="shared" si="332"/>
        <v>theater</v>
      </c>
      <c r="R3580" t="str">
        <f t="shared" si="333"/>
        <v>plays</v>
      </c>
      <c r="S3580" s="10">
        <f t="shared" si="334"/>
        <v>42490.733530092592</v>
      </c>
      <c r="T3580" s="10">
        <f t="shared" si="335"/>
        <v>42460.733530092592</v>
      </c>
    </row>
    <row r="3581" spans="1:20"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f t="shared" si="331"/>
        <v>35.714285714285715</v>
      </c>
      <c r="Q3581" s="6" t="str">
        <f t="shared" si="332"/>
        <v>theater</v>
      </c>
      <c r="R3581" t="str">
        <f t="shared" si="333"/>
        <v>plays</v>
      </c>
      <c r="S3581" s="10">
        <f t="shared" si="334"/>
        <v>42460.720555555556</v>
      </c>
      <c r="T3581" s="10">
        <f t="shared" si="335"/>
        <v>42430.762222222227</v>
      </c>
    </row>
    <row r="3582" spans="1:20"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113.88888888888889</v>
      </c>
      <c r="P3582">
        <f t="shared" si="331"/>
        <v>37.962962962962962</v>
      </c>
      <c r="Q3582" s="6" t="str">
        <f t="shared" si="332"/>
        <v>theater</v>
      </c>
      <c r="R3582" t="str">
        <f t="shared" si="333"/>
        <v>plays</v>
      </c>
      <c r="S3582" s="10">
        <f t="shared" si="334"/>
        <v>42064.207638888889</v>
      </c>
      <c r="T3582" s="10">
        <f t="shared" si="335"/>
        <v>42026.176180555558</v>
      </c>
    </row>
    <row r="3583" spans="1:20"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f t="shared" si="331"/>
        <v>33.333333333333336</v>
      </c>
      <c r="Q3583" s="6" t="str">
        <f t="shared" si="332"/>
        <v>theater</v>
      </c>
      <c r="R3583" t="str">
        <f t="shared" si="333"/>
        <v>plays</v>
      </c>
      <c r="S3583" s="10">
        <f t="shared" si="334"/>
        <v>41850.471180555556</v>
      </c>
      <c r="T3583" s="10">
        <f t="shared" si="335"/>
        <v>41836.471180555556</v>
      </c>
    </row>
    <row r="3584" spans="1:20"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f t="shared" si="331"/>
        <v>58.571428571428569</v>
      </c>
      <c r="Q3584" s="6" t="str">
        <f t="shared" si="332"/>
        <v>theater</v>
      </c>
      <c r="R3584" t="str">
        <f t="shared" si="333"/>
        <v>plays</v>
      </c>
      <c r="S3584" s="10">
        <f t="shared" si="334"/>
        <v>42465.095856481479</v>
      </c>
      <c r="T3584" s="10">
        <f t="shared" si="335"/>
        <v>42451.095856481479</v>
      </c>
    </row>
    <row r="3585" spans="1:20"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108.5</v>
      </c>
      <c r="P3585">
        <f t="shared" si="331"/>
        <v>135.625</v>
      </c>
      <c r="Q3585" s="6" t="str">
        <f t="shared" si="332"/>
        <v>theater</v>
      </c>
      <c r="R3585" t="str">
        <f t="shared" si="333"/>
        <v>plays</v>
      </c>
      <c r="S3585" s="10">
        <f t="shared" si="334"/>
        <v>42478.384317129632</v>
      </c>
      <c r="T3585" s="10">
        <f t="shared" si="335"/>
        <v>42418.425983796296</v>
      </c>
    </row>
    <row r="3586" spans="1:20"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0"/>
        <v>115.5</v>
      </c>
      <c r="P3586">
        <f t="shared" si="331"/>
        <v>30.9375</v>
      </c>
      <c r="Q3586" s="6" t="str">
        <f t="shared" si="332"/>
        <v>theater</v>
      </c>
      <c r="R3586" t="str">
        <f t="shared" si="333"/>
        <v>plays</v>
      </c>
      <c r="S3586" s="10">
        <f t="shared" si="334"/>
        <v>42198.316481481481</v>
      </c>
      <c r="T3586" s="10">
        <f t="shared" si="335"/>
        <v>42168.316481481481</v>
      </c>
    </row>
    <row r="3587" spans="1:20"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6">E3587/D3587 * 100</f>
        <v>119.11764705882352</v>
      </c>
      <c r="P3587">
        <f t="shared" ref="P3587:P3650" si="337">E3587/L3587</f>
        <v>176.08695652173913</v>
      </c>
      <c r="Q3587" s="6" t="str">
        <f t="shared" ref="Q3587:Q3650" si="338">LEFT(N3587, SEARCH("/",N3587,1) - 1)</f>
        <v>theater</v>
      </c>
      <c r="R3587" t="str">
        <f t="shared" ref="R3587:R3650" si="339">RIGHT(N3587, LEN(N3587) - SEARCH("/",N3587,1) )</f>
        <v>plays</v>
      </c>
      <c r="S3587" s="10">
        <f t="shared" ref="S3587:S3650" si="340">(((I3587/60)/60)/24) + DATE(1970,1,1)</f>
        <v>41994.716319444444</v>
      </c>
      <c r="T3587" s="10">
        <f t="shared" ref="T3587:T3650" si="341">(((J3587/60)/60)/24) + DATE(1970,1,1)</f>
        <v>41964.716319444444</v>
      </c>
    </row>
    <row r="3588" spans="1: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109.42666666666668</v>
      </c>
      <c r="P3588">
        <f t="shared" si="337"/>
        <v>151.9814814814815</v>
      </c>
      <c r="Q3588" s="6" t="str">
        <f t="shared" si="338"/>
        <v>theater</v>
      </c>
      <c r="R3588" t="str">
        <f t="shared" si="339"/>
        <v>plays</v>
      </c>
      <c r="S3588" s="10">
        <f t="shared" si="340"/>
        <v>42636.697569444441</v>
      </c>
      <c r="T3588" s="10">
        <f t="shared" si="341"/>
        <v>42576.697569444441</v>
      </c>
    </row>
    <row r="3589" spans="1:20"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126.6</v>
      </c>
      <c r="P3589">
        <f t="shared" si="337"/>
        <v>22.607142857142858</v>
      </c>
      <c r="Q3589" s="6" t="str">
        <f t="shared" si="338"/>
        <v>theater</v>
      </c>
      <c r="R3589" t="str">
        <f t="shared" si="339"/>
        <v>plays</v>
      </c>
      <c r="S3589" s="10">
        <f t="shared" si="340"/>
        <v>42548.791666666672</v>
      </c>
      <c r="T3589" s="10">
        <f t="shared" si="341"/>
        <v>42503.539976851855</v>
      </c>
    </row>
    <row r="3590" spans="1:20"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100.49999999999999</v>
      </c>
      <c r="P3590">
        <f t="shared" si="337"/>
        <v>18.272727272727273</v>
      </c>
      <c r="Q3590" s="6" t="str">
        <f t="shared" si="338"/>
        <v>theater</v>
      </c>
      <c r="R3590" t="str">
        <f t="shared" si="339"/>
        <v>plays</v>
      </c>
      <c r="S3590" s="10">
        <f t="shared" si="340"/>
        <v>42123.958333333328</v>
      </c>
      <c r="T3590" s="10">
        <f t="shared" si="341"/>
        <v>42101.828819444447</v>
      </c>
    </row>
    <row r="3591" spans="1:20"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127.49999999999999</v>
      </c>
      <c r="P3591">
        <f t="shared" si="337"/>
        <v>82.258064516129039</v>
      </c>
      <c r="Q3591" s="6" t="str">
        <f t="shared" si="338"/>
        <v>theater</v>
      </c>
      <c r="R3591" t="str">
        <f t="shared" si="339"/>
        <v>plays</v>
      </c>
      <c r="S3591" s="10">
        <f t="shared" si="340"/>
        <v>42150.647534722222</v>
      </c>
      <c r="T3591" s="10">
        <f t="shared" si="341"/>
        <v>42125.647534722222</v>
      </c>
    </row>
    <row r="3592" spans="1:20"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100.05999999999999</v>
      </c>
      <c r="P3592">
        <f t="shared" si="337"/>
        <v>68.534246575342465</v>
      </c>
      <c r="Q3592" s="6" t="str">
        <f t="shared" si="338"/>
        <v>theater</v>
      </c>
      <c r="R3592" t="str">
        <f t="shared" si="339"/>
        <v>plays</v>
      </c>
      <c r="S3592" s="10">
        <f t="shared" si="340"/>
        <v>41932.333726851852</v>
      </c>
      <c r="T3592" s="10">
        <f t="shared" si="341"/>
        <v>41902.333726851852</v>
      </c>
    </row>
    <row r="3593" spans="1:20"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f t="shared" si="337"/>
        <v>68.055555555555557</v>
      </c>
      <c r="Q3593" s="6" t="str">
        <f t="shared" si="338"/>
        <v>theater</v>
      </c>
      <c r="R3593" t="str">
        <f t="shared" si="339"/>
        <v>plays</v>
      </c>
      <c r="S3593" s="10">
        <f t="shared" si="340"/>
        <v>42028.207638888889</v>
      </c>
      <c r="T3593" s="10">
        <f t="shared" si="341"/>
        <v>42003.948425925926</v>
      </c>
    </row>
    <row r="3594" spans="1:20"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127.25</v>
      </c>
      <c r="P3594">
        <f t="shared" si="337"/>
        <v>72.714285714285708</v>
      </c>
      <c r="Q3594" s="6" t="str">
        <f t="shared" si="338"/>
        <v>theater</v>
      </c>
      <c r="R3594" t="str">
        <f t="shared" si="339"/>
        <v>plays</v>
      </c>
      <c r="S3594" s="10">
        <f t="shared" si="340"/>
        <v>42046.207638888889</v>
      </c>
      <c r="T3594" s="10">
        <f t="shared" si="341"/>
        <v>41988.829942129625</v>
      </c>
    </row>
    <row r="3595" spans="1:20"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110.63333333333334</v>
      </c>
      <c r="P3595">
        <f t="shared" si="337"/>
        <v>77.186046511627907</v>
      </c>
      <c r="Q3595" s="6" t="str">
        <f t="shared" si="338"/>
        <v>theater</v>
      </c>
      <c r="R3595" t="str">
        <f t="shared" si="339"/>
        <v>plays</v>
      </c>
      <c r="S3595" s="10">
        <f t="shared" si="340"/>
        <v>42009.851388888885</v>
      </c>
      <c r="T3595" s="10">
        <f t="shared" si="341"/>
        <v>41974.898599537039</v>
      </c>
    </row>
    <row r="3596" spans="1:20"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125.93749999999999</v>
      </c>
      <c r="P3596">
        <f t="shared" si="337"/>
        <v>55.972222222222221</v>
      </c>
      <c r="Q3596" s="6" t="str">
        <f t="shared" si="338"/>
        <v>theater</v>
      </c>
      <c r="R3596" t="str">
        <f t="shared" si="339"/>
        <v>plays</v>
      </c>
      <c r="S3596" s="10">
        <f t="shared" si="340"/>
        <v>42617.066921296297</v>
      </c>
      <c r="T3596" s="10">
        <f t="shared" si="341"/>
        <v>42592.066921296297</v>
      </c>
    </row>
    <row r="3597" spans="1:20"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118.5</v>
      </c>
      <c r="P3597">
        <f t="shared" si="337"/>
        <v>49.693548387096776</v>
      </c>
      <c r="Q3597" s="6" t="str">
        <f t="shared" si="338"/>
        <v>theater</v>
      </c>
      <c r="R3597" t="str">
        <f t="shared" si="339"/>
        <v>plays</v>
      </c>
      <c r="S3597" s="10">
        <f t="shared" si="340"/>
        <v>42076.290972222225</v>
      </c>
      <c r="T3597" s="10">
        <f t="shared" si="341"/>
        <v>42050.008368055554</v>
      </c>
    </row>
    <row r="3598" spans="1:20"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107.72727272727273</v>
      </c>
      <c r="P3598">
        <f t="shared" si="337"/>
        <v>79</v>
      </c>
      <c r="Q3598" s="6" t="str">
        <f t="shared" si="338"/>
        <v>theater</v>
      </c>
      <c r="R3598" t="str">
        <f t="shared" si="339"/>
        <v>plays</v>
      </c>
      <c r="S3598" s="10">
        <f t="shared" si="340"/>
        <v>41877.715069444443</v>
      </c>
      <c r="T3598" s="10">
        <f t="shared" si="341"/>
        <v>41856.715069444443</v>
      </c>
    </row>
    <row r="3599" spans="1:20"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102.60000000000001</v>
      </c>
      <c r="P3599">
        <f t="shared" si="337"/>
        <v>77.727272727272734</v>
      </c>
      <c r="Q3599" s="6" t="str">
        <f t="shared" si="338"/>
        <v>theater</v>
      </c>
      <c r="R3599" t="str">
        <f t="shared" si="339"/>
        <v>plays</v>
      </c>
      <c r="S3599" s="10">
        <f t="shared" si="340"/>
        <v>42432.249305555553</v>
      </c>
      <c r="T3599" s="10">
        <f t="shared" si="341"/>
        <v>42417.585532407407</v>
      </c>
    </row>
    <row r="3600" spans="1:20"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110.1</v>
      </c>
      <c r="P3600">
        <f t="shared" si="337"/>
        <v>40.777777777777779</v>
      </c>
      <c r="Q3600" s="6" t="str">
        <f t="shared" si="338"/>
        <v>theater</v>
      </c>
      <c r="R3600" t="str">
        <f t="shared" si="339"/>
        <v>plays</v>
      </c>
      <c r="S3600" s="10">
        <f t="shared" si="340"/>
        <v>41885.207638888889</v>
      </c>
      <c r="T3600" s="10">
        <f t="shared" si="341"/>
        <v>41866.79886574074</v>
      </c>
    </row>
    <row r="3601" spans="1:20"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f t="shared" si="337"/>
        <v>59.411764705882355</v>
      </c>
      <c r="Q3601" s="6" t="str">
        <f t="shared" si="338"/>
        <v>theater</v>
      </c>
      <c r="R3601" t="str">
        <f t="shared" si="339"/>
        <v>plays</v>
      </c>
      <c r="S3601" s="10">
        <f t="shared" si="340"/>
        <v>42246</v>
      </c>
      <c r="T3601" s="10">
        <f t="shared" si="341"/>
        <v>42220.79487268519</v>
      </c>
    </row>
    <row r="3602" spans="1:20"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f t="shared" si="337"/>
        <v>3.25</v>
      </c>
      <c r="Q3602" s="6" t="str">
        <f t="shared" si="338"/>
        <v>theater</v>
      </c>
      <c r="R3602" t="str">
        <f t="shared" si="339"/>
        <v>plays</v>
      </c>
      <c r="S3602" s="10">
        <f t="shared" si="340"/>
        <v>42656.849120370374</v>
      </c>
      <c r="T3602" s="10">
        <f t="shared" si="341"/>
        <v>42628.849120370374</v>
      </c>
    </row>
    <row r="3603" spans="1:20"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104.35000000000001</v>
      </c>
      <c r="P3603">
        <f t="shared" si="337"/>
        <v>39.377358490566039</v>
      </c>
      <c r="Q3603" s="6" t="str">
        <f t="shared" si="338"/>
        <v>theater</v>
      </c>
      <c r="R3603" t="str">
        <f t="shared" si="339"/>
        <v>plays</v>
      </c>
      <c r="S3603" s="10">
        <f t="shared" si="340"/>
        <v>42020.99863425926</v>
      </c>
      <c r="T3603" s="10">
        <f t="shared" si="341"/>
        <v>41990.99863425926</v>
      </c>
    </row>
    <row r="3604" spans="1:20"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100.05</v>
      </c>
      <c r="P3604">
        <f t="shared" si="337"/>
        <v>81.673469387755105</v>
      </c>
      <c r="Q3604" s="6" t="str">
        <f t="shared" si="338"/>
        <v>theater</v>
      </c>
      <c r="R3604" t="str">
        <f t="shared" si="339"/>
        <v>plays</v>
      </c>
      <c r="S3604" s="10">
        <f t="shared" si="340"/>
        <v>42507.894432870366</v>
      </c>
      <c r="T3604" s="10">
        <f t="shared" si="341"/>
        <v>42447.894432870366</v>
      </c>
    </row>
    <row r="3605" spans="1:20"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170.66666666666669</v>
      </c>
      <c r="P3605">
        <f t="shared" si="337"/>
        <v>44.912280701754383</v>
      </c>
      <c r="Q3605" s="6" t="str">
        <f t="shared" si="338"/>
        <v>theater</v>
      </c>
      <c r="R3605" t="str">
        <f t="shared" si="339"/>
        <v>plays</v>
      </c>
      <c r="S3605" s="10">
        <f t="shared" si="340"/>
        <v>42313.906018518523</v>
      </c>
      <c r="T3605" s="10">
        <f t="shared" si="341"/>
        <v>42283.864351851851</v>
      </c>
    </row>
    <row r="3606" spans="1:20"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112.83333333333334</v>
      </c>
      <c r="P3606">
        <f t="shared" si="337"/>
        <v>49.05797101449275</v>
      </c>
      <c r="Q3606" s="6" t="str">
        <f t="shared" si="338"/>
        <v>theater</v>
      </c>
      <c r="R3606" t="str">
        <f t="shared" si="339"/>
        <v>plays</v>
      </c>
      <c r="S3606" s="10">
        <f t="shared" si="340"/>
        <v>42489.290972222225</v>
      </c>
      <c r="T3606" s="10">
        <f t="shared" si="341"/>
        <v>42483.015694444446</v>
      </c>
    </row>
    <row r="3607" spans="1:20"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f t="shared" si="337"/>
        <v>30.666666666666668</v>
      </c>
      <c r="Q3607" s="6" t="str">
        <f t="shared" si="338"/>
        <v>theater</v>
      </c>
      <c r="R3607" t="str">
        <f t="shared" si="339"/>
        <v>plays</v>
      </c>
      <c r="S3607" s="10">
        <f t="shared" si="340"/>
        <v>42413.793124999997</v>
      </c>
      <c r="T3607" s="10">
        <f t="shared" si="341"/>
        <v>42383.793124999997</v>
      </c>
    </row>
    <row r="3608" spans="1:20"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130.26666666666665</v>
      </c>
      <c r="P3608">
        <f t="shared" si="337"/>
        <v>61.0625</v>
      </c>
      <c r="Q3608" s="6" t="str">
        <f t="shared" si="338"/>
        <v>theater</v>
      </c>
      <c r="R3608" t="str">
        <f t="shared" si="339"/>
        <v>plays</v>
      </c>
      <c r="S3608" s="10">
        <f t="shared" si="340"/>
        <v>42596.604826388888</v>
      </c>
      <c r="T3608" s="10">
        <f t="shared" si="341"/>
        <v>42566.604826388888</v>
      </c>
    </row>
    <row r="3609" spans="1:20"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105.45454545454544</v>
      </c>
      <c r="P3609">
        <f t="shared" si="337"/>
        <v>29</v>
      </c>
      <c r="Q3609" s="6" t="str">
        <f t="shared" si="338"/>
        <v>theater</v>
      </c>
      <c r="R3609" t="str">
        <f t="shared" si="339"/>
        <v>plays</v>
      </c>
      <c r="S3609" s="10">
        <f t="shared" si="340"/>
        <v>42353</v>
      </c>
      <c r="T3609" s="10">
        <f t="shared" si="341"/>
        <v>42338.963912037041</v>
      </c>
    </row>
    <row r="3610" spans="1:20"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f t="shared" si="337"/>
        <v>29.62962962962963</v>
      </c>
      <c r="Q3610" s="6" t="str">
        <f t="shared" si="338"/>
        <v>theater</v>
      </c>
      <c r="R3610" t="str">
        <f t="shared" si="339"/>
        <v>plays</v>
      </c>
      <c r="S3610" s="10">
        <f t="shared" si="340"/>
        <v>42538.583333333328</v>
      </c>
      <c r="T3610" s="10">
        <f t="shared" si="341"/>
        <v>42506.709375000006</v>
      </c>
    </row>
    <row r="3611" spans="1:20"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153.31632653061226</v>
      </c>
      <c r="P3611">
        <f t="shared" si="337"/>
        <v>143.0952380952381</v>
      </c>
      <c r="Q3611" s="6" t="str">
        <f t="shared" si="338"/>
        <v>theater</v>
      </c>
      <c r="R3611" t="str">
        <f t="shared" si="339"/>
        <v>plays</v>
      </c>
      <c r="S3611" s="10">
        <f t="shared" si="340"/>
        <v>42459.950057870374</v>
      </c>
      <c r="T3611" s="10">
        <f t="shared" si="341"/>
        <v>42429.991724537031</v>
      </c>
    </row>
    <row r="3612" spans="1:20"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162.30000000000001</v>
      </c>
      <c r="P3612">
        <f t="shared" si="337"/>
        <v>52.354838709677416</v>
      </c>
      <c r="Q3612" s="6" t="str">
        <f t="shared" si="338"/>
        <v>theater</v>
      </c>
      <c r="R3612" t="str">
        <f t="shared" si="339"/>
        <v>plays</v>
      </c>
      <c r="S3612" s="10">
        <f t="shared" si="340"/>
        <v>42233.432129629626</v>
      </c>
      <c r="T3612" s="10">
        <f t="shared" si="341"/>
        <v>42203.432129629626</v>
      </c>
    </row>
    <row r="3613" spans="1:20"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f t="shared" si="337"/>
        <v>66.666666666666671</v>
      </c>
      <c r="Q3613" s="6" t="str">
        <f t="shared" si="338"/>
        <v>theater</v>
      </c>
      <c r="R3613" t="str">
        <f t="shared" si="339"/>
        <v>plays</v>
      </c>
      <c r="S3613" s="10">
        <f t="shared" si="340"/>
        <v>42102.370381944449</v>
      </c>
      <c r="T3613" s="10">
        <f t="shared" si="341"/>
        <v>42072.370381944449</v>
      </c>
    </row>
    <row r="3614" spans="1:20"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144.4</v>
      </c>
      <c r="P3614">
        <f t="shared" si="337"/>
        <v>126.66666666666667</v>
      </c>
      <c r="Q3614" s="6" t="str">
        <f t="shared" si="338"/>
        <v>theater</v>
      </c>
      <c r="R3614" t="str">
        <f t="shared" si="339"/>
        <v>plays</v>
      </c>
      <c r="S3614" s="10">
        <f t="shared" si="340"/>
        <v>41799.726979166669</v>
      </c>
      <c r="T3614" s="10">
        <f t="shared" si="341"/>
        <v>41789.726979166669</v>
      </c>
    </row>
    <row r="3615" spans="1:20"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f t="shared" si="337"/>
        <v>62.5</v>
      </c>
      <c r="Q3615" s="6" t="str">
        <f t="shared" si="338"/>
        <v>theater</v>
      </c>
      <c r="R3615" t="str">
        <f t="shared" si="339"/>
        <v>plays</v>
      </c>
      <c r="S3615" s="10">
        <f t="shared" si="340"/>
        <v>41818.58997685185</v>
      </c>
      <c r="T3615" s="10">
        <f t="shared" si="341"/>
        <v>41788.58997685185</v>
      </c>
    </row>
    <row r="3616" spans="1:20"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100.8</v>
      </c>
      <c r="P3616">
        <f t="shared" si="337"/>
        <v>35.492957746478872</v>
      </c>
      <c r="Q3616" s="6" t="str">
        <f t="shared" si="338"/>
        <v>theater</v>
      </c>
      <c r="R3616" t="str">
        <f t="shared" si="339"/>
        <v>plays</v>
      </c>
      <c r="S3616" s="10">
        <f t="shared" si="340"/>
        <v>42174.041851851856</v>
      </c>
      <c r="T3616" s="10">
        <f t="shared" si="341"/>
        <v>42144.041851851856</v>
      </c>
    </row>
    <row r="3617" spans="1:20"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106.80000000000001</v>
      </c>
      <c r="P3617">
        <f t="shared" si="337"/>
        <v>37.083333333333336</v>
      </c>
      <c r="Q3617" s="6" t="str">
        <f t="shared" si="338"/>
        <v>theater</v>
      </c>
      <c r="R3617" t="str">
        <f t="shared" si="339"/>
        <v>plays</v>
      </c>
      <c r="S3617" s="10">
        <f t="shared" si="340"/>
        <v>42348.593703703707</v>
      </c>
      <c r="T3617" s="10">
        <f t="shared" si="341"/>
        <v>42318.593703703707</v>
      </c>
    </row>
    <row r="3618" spans="1:20"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124.8</v>
      </c>
      <c r="P3618">
        <f t="shared" si="337"/>
        <v>69.333333333333329</v>
      </c>
      <c r="Q3618" s="6" t="str">
        <f t="shared" si="338"/>
        <v>theater</v>
      </c>
      <c r="R3618" t="str">
        <f t="shared" si="339"/>
        <v>plays</v>
      </c>
      <c r="S3618" s="10">
        <f t="shared" si="340"/>
        <v>42082.908148148148</v>
      </c>
      <c r="T3618" s="10">
        <f t="shared" si="341"/>
        <v>42052.949814814812</v>
      </c>
    </row>
    <row r="3619" spans="1:20"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118.91891891891892</v>
      </c>
      <c r="P3619">
        <f t="shared" si="337"/>
        <v>17.254901960784313</v>
      </c>
      <c r="Q3619" s="6" t="str">
        <f t="shared" si="338"/>
        <v>theater</v>
      </c>
      <c r="R3619" t="str">
        <f t="shared" si="339"/>
        <v>plays</v>
      </c>
      <c r="S3619" s="10">
        <f t="shared" si="340"/>
        <v>42794</v>
      </c>
      <c r="T3619" s="10">
        <f t="shared" si="341"/>
        <v>42779.610289351855</v>
      </c>
    </row>
    <row r="3620" spans="1:20"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f t="shared" si="337"/>
        <v>36.071428571428569</v>
      </c>
      <c r="Q3620" s="6" t="str">
        <f t="shared" si="338"/>
        <v>theater</v>
      </c>
      <c r="R3620" t="str">
        <f t="shared" si="339"/>
        <v>plays</v>
      </c>
      <c r="S3620" s="10">
        <f t="shared" si="340"/>
        <v>42158.627893518518</v>
      </c>
      <c r="T3620" s="10">
        <f t="shared" si="341"/>
        <v>42128.627893518518</v>
      </c>
    </row>
    <row r="3621" spans="1:20"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112.99999999999999</v>
      </c>
      <c r="P3621">
        <f t="shared" si="337"/>
        <v>66.470588235294116</v>
      </c>
      <c r="Q3621" s="6" t="str">
        <f t="shared" si="338"/>
        <v>theater</v>
      </c>
      <c r="R3621" t="str">
        <f t="shared" si="339"/>
        <v>plays</v>
      </c>
      <c r="S3621" s="10">
        <f t="shared" si="340"/>
        <v>42693.916666666672</v>
      </c>
      <c r="T3621" s="10">
        <f t="shared" si="341"/>
        <v>42661.132245370376</v>
      </c>
    </row>
    <row r="3622" spans="1:20"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105.19047619047619</v>
      </c>
      <c r="P3622">
        <f t="shared" si="337"/>
        <v>56.065989847715734</v>
      </c>
      <c r="Q3622" s="6" t="str">
        <f t="shared" si="338"/>
        <v>theater</v>
      </c>
      <c r="R3622" t="str">
        <f t="shared" si="339"/>
        <v>plays</v>
      </c>
      <c r="S3622" s="10">
        <f t="shared" si="340"/>
        <v>42068.166666666672</v>
      </c>
      <c r="T3622" s="10">
        <f t="shared" si="341"/>
        <v>42037.938206018516</v>
      </c>
    </row>
    <row r="3623" spans="1:20"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109.73333333333332</v>
      </c>
      <c r="P3623">
        <f t="shared" si="337"/>
        <v>47.028571428571432</v>
      </c>
      <c r="Q3623" s="6" t="str">
        <f t="shared" si="338"/>
        <v>theater</v>
      </c>
      <c r="R3623" t="str">
        <f t="shared" si="339"/>
        <v>plays</v>
      </c>
      <c r="S3623" s="10">
        <f t="shared" si="340"/>
        <v>42643.875</v>
      </c>
      <c r="T3623" s="10">
        <f t="shared" si="341"/>
        <v>42619.935694444444</v>
      </c>
    </row>
    <row r="3624" spans="1:20"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100.099</v>
      </c>
      <c r="P3624">
        <f t="shared" si="337"/>
        <v>47.666190476190479</v>
      </c>
      <c r="Q3624" s="6" t="str">
        <f t="shared" si="338"/>
        <v>theater</v>
      </c>
      <c r="R3624" t="str">
        <f t="shared" si="339"/>
        <v>plays</v>
      </c>
      <c r="S3624" s="10">
        <f t="shared" si="340"/>
        <v>41910.140972222223</v>
      </c>
      <c r="T3624" s="10">
        <f t="shared" si="341"/>
        <v>41877.221886574072</v>
      </c>
    </row>
    <row r="3625" spans="1:20"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f t="shared" si="337"/>
        <v>88.235294117647058</v>
      </c>
      <c r="Q3625" s="6" t="str">
        <f t="shared" si="338"/>
        <v>theater</v>
      </c>
      <c r="R3625" t="str">
        <f t="shared" si="339"/>
        <v>plays</v>
      </c>
      <c r="S3625" s="10">
        <f t="shared" si="340"/>
        <v>41846.291666666664</v>
      </c>
      <c r="T3625" s="10">
        <f t="shared" si="341"/>
        <v>41828.736921296295</v>
      </c>
    </row>
    <row r="3626" spans="1:20"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104.93333333333332</v>
      </c>
      <c r="P3626">
        <f t="shared" si="337"/>
        <v>80.717948717948715</v>
      </c>
      <c r="Q3626" s="6" t="str">
        <f t="shared" si="338"/>
        <v>theater</v>
      </c>
      <c r="R3626" t="str">
        <f t="shared" si="339"/>
        <v>plays</v>
      </c>
      <c r="S3626" s="10">
        <f t="shared" si="340"/>
        <v>42605.774189814809</v>
      </c>
      <c r="T3626" s="10">
        <f t="shared" si="341"/>
        <v>42545.774189814809</v>
      </c>
    </row>
    <row r="3627" spans="1:20"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102.66666666666666</v>
      </c>
      <c r="P3627">
        <f t="shared" si="337"/>
        <v>39.487179487179489</v>
      </c>
      <c r="Q3627" s="6" t="str">
        <f t="shared" si="338"/>
        <v>theater</v>
      </c>
      <c r="R3627" t="str">
        <f t="shared" si="339"/>
        <v>plays</v>
      </c>
      <c r="S3627" s="10">
        <f t="shared" si="340"/>
        <v>42187.652511574073</v>
      </c>
      <c r="T3627" s="10">
        <f t="shared" si="341"/>
        <v>42157.652511574073</v>
      </c>
    </row>
    <row r="3628" spans="1:20"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101.82500000000002</v>
      </c>
      <c r="P3628">
        <f t="shared" si="337"/>
        <v>84.854166666666671</v>
      </c>
      <c r="Q3628" s="6" t="str">
        <f t="shared" si="338"/>
        <v>theater</v>
      </c>
      <c r="R3628" t="str">
        <f t="shared" si="339"/>
        <v>plays</v>
      </c>
      <c r="S3628" s="10">
        <f t="shared" si="340"/>
        <v>41867.667326388888</v>
      </c>
      <c r="T3628" s="10">
        <f t="shared" si="341"/>
        <v>41846.667326388888</v>
      </c>
    </row>
    <row r="3629" spans="1:20"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f t="shared" si="337"/>
        <v>68.965517241379317</v>
      </c>
      <c r="Q3629" s="6" t="str">
        <f t="shared" si="338"/>
        <v>theater</v>
      </c>
      <c r="R3629" t="str">
        <f t="shared" si="339"/>
        <v>plays</v>
      </c>
      <c r="S3629" s="10">
        <f t="shared" si="340"/>
        <v>42511.165972222225</v>
      </c>
      <c r="T3629" s="10">
        <f t="shared" si="341"/>
        <v>42460.741747685184</v>
      </c>
    </row>
    <row r="3630" spans="1:20"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t="e">
        <f t="shared" si="337"/>
        <v>#DIV/0!</v>
      </c>
      <c r="Q3630" s="6" t="str">
        <f t="shared" si="338"/>
        <v>theater</v>
      </c>
      <c r="R3630" t="str">
        <f t="shared" si="339"/>
        <v>musical</v>
      </c>
      <c r="S3630" s="10">
        <f t="shared" si="340"/>
        <v>42351.874953703707</v>
      </c>
      <c r="T3630" s="10">
        <f t="shared" si="341"/>
        <v>42291.833287037036</v>
      </c>
    </row>
    <row r="3631" spans="1:20"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1.9999999999999998E-4</v>
      </c>
      <c r="P3631">
        <f t="shared" si="337"/>
        <v>1</v>
      </c>
      <c r="Q3631" s="6" t="str">
        <f t="shared" si="338"/>
        <v>theater</v>
      </c>
      <c r="R3631" t="str">
        <f t="shared" si="339"/>
        <v>musical</v>
      </c>
      <c r="S3631" s="10">
        <f t="shared" si="340"/>
        <v>42495.708333333328</v>
      </c>
      <c r="T3631" s="10">
        <f t="shared" si="341"/>
        <v>42437.094490740739</v>
      </c>
    </row>
    <row r="3632" spans="1:20"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3.3333333333333333E-2</v>
      </c>
      <c r="P3632">
        <f t="shared" si="337"/>
        <v>1</v>
      </c>
      <c r="Q3632" s="6" t="str">
        <f t="shared" si="338"/>
        <v>theater</v>
      </c>
      <c r="R3632" t="str">
        <f t="shared" si="339"/>
        <v>musical</v>
      </c>
      <c r="S3632" s="10">
        <f t="shared" si="340"/>
        <v>41972.888773148152</v>
      </c>
      <c r="T3632" s="10">
        <f t="shared" si="341"/>
        <v>41942.84710648148</v>
      </c>
    </row>
    <row r="3633" spans="1:20"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51.023391812865491</v>
      </c>
      <c r="P3633">
        <f t="shared" si="337"/>
        <v>147.88135593220338</v>
      </c>
      <c r="Q3633" s="6" t="str">
        <f t="shared" si="338"/>
        <v>theater</v>
      </c>
      <c r="R3633" t="str">
        <f t="shared" si="339"/>
        <v>musical</v>
      </c>
      <c r="S3633" s="10">
        <f t="shared" si="340"/>
        <v>41905.165972222225</v>
      </c>
      <c r="T3633" s="10">
        <f t="shared" si="341"/>
        <v>41880.753437499996</v>
      </c>
    </row>
    <row r="3634" spans="1:20"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f t="shared" si="337"/>
        <v>100</v>
      </c>
      <c r="Q3634" s="6" t="str">
        <f t="shared" si="338"/>
        <v>theater</v>
      </c>
      <c r="R3634" t="str">
        <f t="shared" si="339"/>
        <v>musical</v>
      </c>
      <c r="S3634" s="10">
        <f t="shared" si="340"/>
        <v>41966.936909722222</v>
      </c>
      <c r="T3634" s="10">
        <f t="shared" si="341"/>
        <v>41946.936909722222</v>
      </c>
    </row>
    <row r="3635" spans="1:20"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35.24</v>
      </c>
      <c r="P3635">
        <f t="shared" si="337"/>
        <v>56.838709677419352</v>
      </c>
      <c r="Q3635" s="6" t="str">
        <f t="shared" si="338"/>
        <v>theater</v>
      </c>
      <c r="R3635" t="str">
        <f t="shared" si="339"/>
        <v>musical</v>
      </c>
      <c r="S3635" s="10">
        <f t="shared" si="340"/>
        <v>42693.041666666672</v>
      </c>
      <c r="T3635" s="10">
        <f t="shared" si="341"/>
        <v>42649.623460648145</v>
      </c>
    </row>
    <row r="3636" spans="1:20"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4.246666666666667</v>
      </c>
      <c r="P3636">
        <f t="shared" si="337"/>
        <v>176.94444444444446</v>
      </c>
      <c r="Q3636" s="6" t="str">
        <f t="shared" si="338"/>
        <v>theater</v>
      </c>
      <c r="R3636" t="str">
        <f t="shared" si="339"/>
        <v>musical</v>
      </c>
      <c r="S3636" s="10">
        <f t="shared" si="340"/>
        <v>42749.165972222225</v>
      </c>
      <c r="T3636" s="10">
        <f t="shared" si="341"/>
        <v>42701.166365740741</v>
      </c>
    </row>
    <row r="3637" spans="1:20"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36.457142857142856</v>
      </c>
      <c r="P3637">
        <f t="shared" si="337"/>
        <v>127.6</v>
      </c>
      <c r="Q3637" s="6" t="str">
        <f t="shared" si="338"/>
        <v>theater</v>
      </c>
      <c r="R3637" t="str">
        <f t="shared" si="339"/>
        <v>musical</v>
      </c>
      <c r="S3637" s="10">
        <f t="shared" si="340"/>
        <v>42480.88282407407</v>
      </c>
      <c r="T3637" s="10">
        <f t="shared" si="341"/>
        <v>42450.88282407407</v>
      </c>
    </row>
    <row r="3638" spans="1:20"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t="e">
        <f t="shared" si="337"/>
        <v>#DIV/0!</v>
      </c>
      <c r="Q3638" s="6" t="str">
        <f t="shared" si="338"/>
        <v>theater</v>
      </c>
      <c r="R3638" t="str">
        <f t="shared" si="339"/>
        <v>musical</v>
      </c>
      <c r="S3638" s="10">
        <f t="shared" si="340"/>
        <v>42261.694780092599</v>
      </c>
      <c r="T3638" s="10">
        <f t="shared" si="341"/>
        <v>42226.694780092599</v>
      </c>
    </row>
    <row r="3639" spans="1:20" ht="45"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30.866666666666664</v>
      </c>
      <c r="P3639">
        <f t="shared" si="337"/>
        <v>66.142857142857139</v>
      </c>
      <c r="Q3639" s="6" t="str">
        <f t="shared" si="338"/>
        <v>theater</v>
      </c>
      <c r="R3639" t="str">
        <f t="shared" si="339"/>
        <v>musical</v>
      </c>
      <c r="S3639" s="10">
        <f t="shared" si="340"/>
        <v>42005.700636574074</v>
      </c>
      <c r="T3639" s="10">
        <f t="shared" si="341"/>
        <v>41975.700636574074</v>
      </c>
    </row>
    <row r="3640" spans="1:20"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6.5454545454545459</v>
      </c>
      <c r="P3640">
        <f t="shared" si="337"/>
        <v>108</v>
      </c>
      <c r="Q3640" s="6" t="str">
        <f t="shared" si="338"/>
        <v>theater</v>
      </c>
      <c r="R3640" t="str">
        <f t="shared" si="339"/>
        <v>musical</v>
      </c>
      <c r="S3640" s="10">
        <f t="shared" si="340"/>
        <v>42113.631157407406</v>
      </c>
      <c r="T3640" s="10">
        <f t="shared" si="341"/>
        <v>42053.672824074078</v>
      </c>
    </row>
    <row r="3641" spans="1:20"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4.0000000000000001E-3</v>
      </c>
      <c r="P3641">
        <f t="shared" si="337"/>
        <v>1</v>
      </c>
      <c r="Q3641" s="6" t="str">
        <f t="shared" si="338"/>
        <v>theater</v>
      </c>
      <c r="R3641" t="str">
        <f t="shared" si="339"/>
        <v>musical</v>
      </c>
      <c r="S3641" s="10">
        <f t="shared" si="340"/>
        <v>42650.632638888885</v>
      </c>
      <c r="T3641" s="10">
        <f t="shared" si="341"/>
        <v>42590.677152777775</v>
      </c>
    </row>
    <row r="3642" spans="1:20"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5.5</v>
      </c>
      <c r="P3642">
        <f t="shared" si="337"/>
        <v>18.333333333333332</v>
      </c>
      <c r="Q3642" s="6" t="str">
        <f t="shared" si="338"/>
        <v>theater</v>
      </c>
      <c r="R3642" t="str">
        <f t="shared" si="339"/>
        <v>musical</v>
      </c>
      <c r="S3642" s="10">
        <f t="shared" si="340"/>
        <v>42134.781597222223</v>
      </c>
      <c r="T3642" s="10">
        <f t="shared" si="341"/>
        <v>42104.781597222223</v>
      </c>
    </row>
    <row r="3643" spans="1:20"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t="e">
        <f t="shared" si="337"/>
        <v>#DIV/0!</v>
      </c>
      <c r="Q3643" s="6" t="str">
        <f t="shared" si="338"/>
        <v>theater</v>
      </c>
      <c r="R3643" t="str">
        <f t="shared" si="339"/>
        <v>musical</v>
      </c>
      <c r="S3643" s="10">
        <f t="shared" si="340"/>
        <v>41917.208333333336</v>
      </c>
      <c r="T3643" s="10">
        <f t="shared" si="341"/>
        <v>41899.627071759263</v>
      </c>
    </row>
    <row r="3644" spans="1:20"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2.1428571428571428</v>
      </c>
      <c r="P3644">
        <f t="shared" si="337"/>
        <v>7.5</v>
      </c>
      <c r="Q3644" s="6" t="str">
        <f t="shared" si="338"/>
        <v>theater</v>
      </c>
      <c r="R3644" t="str">
        <f t="shared" si="339"/>
        <v>musical</v>
      </c>
      <c r="S3644" s="10">
        <f t="shared" si="340"/>
        <v>42338.708333333328</v>
      </c>
      <c r="T3644" s="10">
        <f t="shared" si="341"/>
        <v>42297.816284722227</v>
      </c>
    </row>
    <row r="3645" spans="1:20"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t="e">
        <f t="shared" si="337"/>
        <v>#DIV/0!</v>
      </c>
      <c r="Q3645" s="6" t="str">
        <f t="shared" si="338"/>
        <v>theater</v>
      </c>
      <c r="R3645" t="str">
        <f t="shared" si="339"/>
        <v>musical</v>
      </c>
      <c r="S3645" s="10">
        <f t="shared" si="340"/>
        <v>42325.185636574075</v>
      </c>
      <c r="T3645" s="10">
        <f t="shared" si="341"/>
        <v>42285.143969907411</v>
      </c>
    </row>
    <row r="3646" spans="1:20"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16.420000000000002</v>
      </c>
      <c r="P3646">
        <f t="shared" si="337"/>
        <v>68.416666666666671</v>
      </c>
      <c r="Q3646" s="6" t="str">
        <f t="shared" si="338"/>
        <v>theater</v>
      </c>
      <c r="R3646" t="str">
        <f t="shared" si="339"/>
        <v>musical</v>
      </c>
      <c r="S3646" s="10">
        <f t="shared" si="340"/>
        <v>42437.207638888889</v>
      </c>
      <c r="T3646" s="10">
        <f t="shared" si="341"/>
        <v>42409.241747685184</v>
      </c>
    </row>
    <row r="3647" spans="1:20"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0.1</v>
      </c>
      <c r="P3647">
        <f t="shared" si="337"/>
        <v>1</v>
      </c>
      <c r="Q3647" s="6" t="str">
        <f t="shared" si="338"/>
        <v>theater</v>
      </c>
      <c r="R3647" t="str">
        <f t="shared" si="339"/>
        <v>musical</v>
      </c>
      <c r="S3647" s="10">
        <f t="shared" si="340"/>
        <v>42696.012013888889</v>
      </c>
      <c r="T3647" s="10">
        <f t="shared" si="341"/>
        <v>42665.970347222217</v>
      </c>
    </row>
    <row r="3648" spans="1:20"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4.8099999999999996</v>
      </c>
      <c r="P3648">
        <f t="shared" si="337"/>
        <v>60.125</v>
      </c>
      <c r="Q3648" s="6" t="str">
        <f t="shared" si="338"/>
        <v>theater</v>
      </c>
      <c r="R3648" t="str">
        <f t="shared" si="339"/>
        <v>musical</v>
      </c>
      <c r="S3648" s="10">
        <f t="shared" si="340"/>
        <v>42171.979166666672</v>
      </c>
      <c r="T3648" s="10">
        <f t="shared" si="341"/>
        <v>42140.421319444446</v>
      </c>
    </row>
    <row r="3649" spans="1:20"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f t="shared" si="337"/>
        <v>15</v>
      </c>
      <c r="Q3649" s="6" t="str">
        <f t="shared" si="338"/>
        <v>theater</v>
      </c>
      <c r="R3649" t="str">
        <f t="shared" si="339"/>
        <v>musical</v>
      </c>
      <c r="S3649" s="10">
        <f t="shared" si="340"/>
        <v>42643.749155092592</v>
      </c>
      <c r="T3649" s="10">
        <f t="shared" si="341"/>
        <v>42598.749155092592</v>
      </c>
    </row>
    <row r="3650" spans="1:20"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6"/>
        <v>100.38249999999999</v>
      </c>
      <c r="P3650">
        <f t="shared" si="337"/>
        <v>550.04109589041093</v>
      </c>
      <c r="Q3650" s="6" t="str">
        <f t="shared" si="338"/>
        <v>theater</v>
      </c>
      <c r="R3650" t="str">
        <f t="shared" si="339"/>
        <v>plays</v>
      </c>
      <c r="S3650" s="10">
        <f t="shared" si="340"/>
        <v>41917.292187500003</v>
      </c>
      <c r="T3650" s="10">
        <f t="shared" si="341"/>
        <v>41887.292187500003</v>
      </c>
    </row>
    <row r="3651" spans="1:20"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2">E3651/D3651 * 100</f>
        <v>104</v>
      </c>
      <c r="P3651">
        <f t="shared" ref="P3651:P3714" si="343">E3651/L3651</f>
        <v>97.5</v>
      </c>
      <c r="Q3651" s="6" t="str">
        <f t="shared" ref="Q3651:Q3714" si="344">LEFT(N3651, SEARCH("/",N3651,1) - 1)</f>
        <v>theater</v>
      </c>
      <c r="R3651" t="str">
        <f t="shared" ref="R3651:R3714" si="345">RIGHT(N3651, LEN(N3651) - SEARCH("/",N3651,1) )</f>
        <v>plays</v>
      </c>
      <c r="S3651" s="10">
        <f t="shared" ref="S3651:S3714" si="346">(((I3651/60)/60)/24) + DATE(1970,1,1)</f>
        <v>41806.712893518517</v>
      </c>
      <c r="T3651" s="10">
        <f t="shared" ref="T3651:T3714" si="347">(((J3651/60)/60)/24) + DATE(1970,1,1)</f>
        <v>41780.712893518517</v>
      </c>
    </row>
    <row r="3652" spans="1:20"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f t="shared" si="343"/>
        <v>29.411764705882351</v>
      </c>
      <c r="Q3652" s="6" t="str">
        <f t="shared" si="344"/>
        <v>theater</v>
      </c>
      <c r="R3652" t="str">
        <f t="shared" si="345"/>
        <v>plays</v>
      </c>
      <c r="S3652" s="10">
        <f t="shared" si="346"/>
        <v>42402.478981481487</v>
      </c>
      <c r="T3652" s="10">
        <f t="shared" si="347"/>
        <v>42381.478981481487</v>
      </c>
    </row>
    <row r="3653" spans="1:20"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f t="shared" si="343"/>
        <v>57.777777777777779</v>
      </c>
      <c r="Q3653" s="6" t="str">
        <f t="shared" si="344"/>
        <v>theater</v>
      </c>
      <c r="R3653" t="str">
        <f t="shared" si="345"/>
        <v>plays</v>
      </c>
      <c r="S3653" s="10">
        <f t="shared" si="346"/>
        <v>41861.665972222225</v>
      </c>
      <c r="T3653" s="10">
        <f t="shared" si="347"/>
        <v>41828.646319444444</v>
      </c>
    </row>
    <row r="3654" spans="1:20"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250.66666666666669</v>
      </c>
      <c r="P3654">
        <f t="shared" si="343"/>
        <v>44.235294117647058</v>
      </c>
      <c r="Q3654" s="6" t="str">
        <f t="shared" si="344"/>
        <v>theater</v>
      </c>
      <c r="R3654" t="str">
        <f t="shared" si="345"/>
        <v>plays</v>
      </c>
      <c r="S3654" s="10">
        <f t="shared" si="346"/>
        <v>42607.165972222225</v>
      </c>
      <c r="T3654" s="10">
        <f t="shared" si="347"/>
        <v>42596.644699074073</v>
      </c>
    </row>
    <row r="3655" spans="1:20"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100.49999999999999</v>
      </c>
      <c r="P3655">
        <f t="shared" si="343"/>
        <v>60.909090909090907</v>
      </c>
      <c r="Q3655" s="6" t="str">
        <f t="shared" si="344"/>
        <v>theater</v>
      </c>
      <c r="R3655" t="str">
        <f t="shared" si="345"/>
        <v>plays</v>
      </c>
      <c r="S3655" s="10">
        <f t="shared" si="346"/>
        <v>42221.363506944443</v>
      </c>
      <c r="T3655" s="10">
        <f t="shared" si="347"/>
        <v>42191.363506944443</v>
      </c>
    </row>
    <row r="3656" spans="1:20"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174.4</v>
      </c>
      <c r="P3656">
        <f t="shared" si="343"/>
        <v>68.84210526315789</v>
      </c>
      <c r="Q3656" s="6" t="str">
        <f t="shared" si="344"/>
        <v>theater</v>
      </c>
      <c r="R3656" t="str">
        <f t="shared" si="345"/>
        <v>plays</v>
      </c>
      <c r="S3656" s="10">
        <f t="shared" si="346"/>
        <v>42463.708333333328</v>
      </c>
      <c r="T3656" s="10">
        <f t="shared" si="347"/>
        <v>42440.416504629626</v>
      </c>
    </row>
    <row r="3657" spans="1:20"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116.26</v>
      </c>
      <c r="P3657">
        <f t="shared" si="343"/>
        <v>73.582278481012665</v>
      </c>
      <c r="Q3657" s="6" t="str">
        <f t="shared" si="344"/>
        <v>theater</v>
      </c>
      <c r="R3657" t="str">
        <f t="shared" si="345"/>
        <v>plays</v>
      </c>
      <c r="S3657" s="10">
        <f t="shared" si="346"/>
        <v>42203.290972222225</v>
      </c>
      <c r="T3657" s="10">
        <f t="shared" si="347"/>
        <v>42173.803217592591</v>
      </c>
    </row>
    <row r="3658" spans="1:20"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105.82000000000001</v>
      </c>
      <c r="P3658">
        <f t="shared" si="343"/>
        <v>115.02173913043478</v>
      </c>
      <c r="Q3658" s="6" t="str">
        <f t="shared" si="344"/>
        <v>theater</v>
      </c>
      <c r="R3658" t="str">
        <f t="shared" si="345"/>
        <v>plays</v>
      </c>
      <c r="S3658" s="10">
        <f t="shared" si="346"/>
        <v>42767.957638888889</v>
      </c>
      <c r="T3658" s="10">
        <f t="shared" si="347"/>
        <v>42737.910138888896</v>
      </c>
    </row>
    <row r="3659" spans="1:20"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110.75</v>
      </c>
      <c r="P3659">
        <f t="shared" si="343"/>
        <v>110.75</v>
      </c>
      <c r="Q3659" s="6" t="str">
        <f t="shared" si="344"/>
        <v>theater</v>
      </c>
      <c r="R3659" t="str">
        <f t="shared" si="345"/>
        <v>plays</v>
      </c>
      <c r="S3659" s="10">
        <f t="shared" si="346"/>
        <v>42522.904166666667</v>
      </c>
      <c r="T3659" s="10">
        <f t="shared" si="347"/>
        <v>42499.629849537043</v>
      </c>
    </row>
    <row r="3660" spans="1:20"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100.66666666666666</v>
      </c>
      <c r="P3660">
        <f t="shared" si="343"/>
        <v>75.5</v>
      </c>
      <c r="Q3660" s="6" t="str">
        <f t="shared" si="344"/>
        <v>theater</v>
      </c>
      <c r="R3660" t="str">
        <f t="shared" si="345"/>
        <v>plays</v>
      </c>
      <c r="S3660" s="10">
        <f t="shared" si="346"/>
        <v>41822.165972222225</v>
      </c>
      <c r="T3660" s="10">
        <f t="shared" si="347"/>
        <v>41775.858564814815</v>
      </c>
    </row>
    <row r="3661" spans="1:20"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102.03333333333333</v>
      </c>
      <c r="P3661">
        <f t="shared" si="343"/>
        <v>235.46153846153845</v>
      </c>
      <c r="Q3661" s="6" t="str">
        <f t="shared" si="344"/>
        <v>theater</v>
      </c>
      <c r="R3661" t="str">
        <f t="shared" si="345"/>
        <v>plays</v>
      </c>
      <c r="S3661" s="10">
        <f t="shared" si="346"/>
        <v>42082.610416666663</v>
      </c>
      <c r="T3661" s="10">
        <f t="shared" si="347"/>
        <v>42055.277199074073</v>
      </c>
    </row>
    <row r="3662" spans="1:20"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f t="shared" si="343"/>
        <v>11.363636363636363</v>
      </c>
      <c r="Q3662" s="6" t="str">
        <f t="shared" si="344"/>
        <v>theater</v>
      </c>
      <c r="R3662" t="str">
        <f t="shared" si="345"/>
        <v>plays</v>
      </c>
      <c r="S3662" s="10">
        <f t="shared" si="346"/>
        <v>41996.881076388891</v>
      </c>
      <c r="T3662" s="10">
        <f t="shared" si="347"/>
        <v>41971.881076388891</v>
      </c>
    </row>
    <row r="3663" spans="1:20"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111.00000000000001</v>
      </c>
      <c r="P3663">
        <f t="shared" si="343"/>
        <v>92.5</v>
      </c>
      <c r="Q3663" s="6" t="str">
        <f t="shared" si="344"/>
        <v>theater</v>
      </c>
      <c r="R3663" t="str">
        <f t="shared" si="345"/>
        <v>plays</v>
      </c>
      <c r="S3663" s="10">
        <f t="shared" si="346"/>
        <v>42470.166666666672</v>
      </c>
      <c r="T3663" s="10">
        <f t="shared" si="347"/>
        <v>42447.896666666667</v>
      </c>
    </row>
    <row r="3664" spans="1:20"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101.42500000000001</v>
      </c>
      <c r="P3664">
        <f t="shared" si="343"/>
        <v>202.85</v>
      </c>
      <c r="Q3664" s="6" t="str">
        <f t="shared" si="344"/>
        <v>theater</v>
      </c>
      <c r="R3664" t="str">
        <f t="shared" si="345"/>
        <v>plays</v>
      </c>
      <c r="S3664" s="10">
        <f t="shared" si="346"/>
        <v>42094.178402777776</v>
      </c>
      <c r="T3664" s="10">
        <f t="shared" si="347"/>
        <v>42064.220069444447</v>
      </c>
    </row>
    <row r="3665" spans="1:20"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f t="shared" si="343"/>
        <v>26</v>
      </c>
      <c r="Q3665" s="6" t="str">
        <f t="shared" si="344"/>
        <v>theater</v>
      </c>
      <c r="R3665" t="str">
        <f t="shared" si="345"/>
        <v>plays</v>
      </c>
      <c r="S3665" s="10">
        <f t="shared" si="346"/>
        <v>42725.493402777778</v>
      </c>
      <c r="T3665" s="10">
        <f t="shared" si="347"/>
        <v>42665.451736111107</v>
      </c>
    </row>
    <row r="3666" spans="1:20"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109.375</v>
      </c>
      <c r="P3666">
        <f t="shared" si="343"/>
        <v>46.05263157894737</v>
      </c>
      <c r="Q3666" s="6" t="str">
        <f t="shared" si="344"/>
        <v>theater</v>
      </c>
      <c r="R3666" t="str">
        <f t="shared" si="345"/>
        <v>plays</v>
      </c>
      <c r="S3666" s="10">
        <f t="shared" si="346"/>
        <v>42537.248715277776</v>
      </c>
      <c r="T3666" s="10">
        <f t="shared" si="347"/>
        <v>42523.248715277776</v>
      </c>
    </row>
    <row r="3667" spans="1:20"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115.16129032258064</v>
      </c>
      <c r="P3667">
        <f t="shared" si="343"/>
        <v>51</v>
      </c>
      <c r="Q3667" s="6" t="str">
        <f t="shared" si="344"/>
        <v>theater</v>
      </c>
      <c r="R3667" t="str">
        <f t="shared" si="345"/>
        <v>plays</v>
      </c>
      <c r="S3667" s="10">
        <f t="shared" si="346"/>
        <v>42305.829166666663</v>
      </c>
      <c r="T3667" s="10">
        <f t="shared" si="347"/>
        <v>42294.808124999996</v>
      </c>
    </row>
    <row r="3668" spans="1: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f t="shared" si="343"/>
        <v>31.578947368421051</v>
      </c>
      <c r="Q3668" s="6" t="str">
        <f t="shared" si="344"/>
        <v>theater</v>
      </c>
      <c r="R3668" t="str">
        <f t="shared" si="345"/>
        <v>plays</v>
      </c>
      <c r="S3668" s="10">
        <f t="shared" si="346"/>
        <v>41844.291666666664</v>
      </c>
      <c r="T3668" s="10">
        <f t="shared" si="347"/>
        <v>41822.90488425926</v>
      </c>
    </row>
    <row r="3669" spans="1:20"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103.17033333333335</v>
      </c>
      <c r="P3669">
        <f t="shared" si="343"/>
        <v>53.363965517241382</v>
      </c>
      <c r="Q3669" s="6" t="str">
        <f t="shared" si="344"/>
        <v>theater</v>
      </c>
      <c r="R3669" t="str">
        <f t="shared" si="345"/>
        <v>plays</v>
      </c>
      <c r="S3669" s="10">
        <f t="shared" si="346"/>
        <v>42203.970127314817</v>
      </c>
      <c r="T3669" s="10">
        <f t="shared" si="347"/>
        <v>42173.970127314817</v>
      </c>
    </row>
    <row r="3670" spans="1:20"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103.49999999999999</v>
      </c>
      <c r="P3670">
        <f t="shared" si="343"/>
        <v>36.964285714285715</v>
      </c>
      <c r="Q3670" s="6" t="str">
        <f t="shared" si="344"/>
        <v>theater</v>
      </c>
      <c r="R3670" t="str">
        <f t="shared" si="345"/>
        <v>plays</v>
      </c>
      <c r="S3670" s="10">
        <f t="shared" si="346"/>
        <v>42208.772916666669</v>
      </c>
      <c r="T3670" s="10">
        <f t="shared" si="347"/>
        <v>42185.556157407409</v>
      </c>
    </row>
    <row r="3671" spans="1:20"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138.19999999999999</v>
      </c>
      <c r="P3671">
        <f t="shared" si="343"/>
        <v>81.294117647058826</v>
      </c>
      <c r="Q3671" s="6" t="str">
        <f t="shared" si="344"/>
        <v>theater</v>
      </c>
      <c r="R3671" t="str">
        <f t="shared" si="345"/>
        <v>plays</v>
      </c>
      <c r="S3671" s="10">
        <f t="shared" si="346"/>
        <v>42166.675196759257</v>
      </c>
      <c r="T3671" s="10">
        <f t="shared" si="347"/>
        <v>42136.675196759257</v>
      </c>
    </row>
    <row r="3672" spans="1:20"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109.54545454545455</v>
      </c>
      <c r="P3672">
        <f t="shared" si="343"/>
        <v>20.083333333333332</v>
      </c>
      <c r="Q3672" s="6" t="str">
        <f t="shared" si="344"/>
        <v>theater</v>
      </c>
      <c r="R3672" t="str">
        <f t="shared" si="345"/>
        <v>plays</v>
      </c>
      <c r="S3672" s="10">
        <f t="shared" si="346"/>
        <v>42155.958333333328</v>
      </c>
      <c r="T3672" s="10">
        <f t="shared" si="347"/>
        <v>42142.514016203699</v>
      </c>
    </row>
    <row r="3673" spans="1:20"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100.85714285714286</v>
      </c>
      <c r="P3673">
        <f t="shared" si="343"/>
        <v>88.25</v>
      </c>
      <c r="Q3673" s="6" t="str">
        <f t="shared" si="344"/>
        <v>theater</v>
      </c>
      <c r="R3673" t="str">
        <f t="shared" si="345"/>
        <v>plays</v>
      </c>
      <c r="S3673" s="10">
        <f t="shared" si="346"/>
        <v>41841.165972222225</v>
      </c>
      <c r="T3673" s="10">
        <f t="shared" si="347"/>
        <v>41820.62809027778</v>
      </c>
    </row>
    <row r="3674" spans="1:20"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101.53333333333335</v>
      </c>
      <c r="P3674">
        <f t="shared" si="343"/>
        <v>53.438596491228068</v>
      </c>
      <c r="Q3674" s="6" t="str">
        <f t="shared" si="344"/>
        <v>theater</v>
      </c>
      <c r="R3674" t="str">
        <f t="shared" si="345"/>
        <v>plays</v>
      </c>
      <c r="S3674" s="10">
        <f t="shared" si="346"/>
        <v>41908.946574074071</v>
      </c>
      <c r="T3674" s="10">
        <f t="shared" si="347"/>
        <v>41878.946574074071</v>
      </c>
    </row>
    <row r="3675" spans="1:20"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113.625</v>
      </c>
      <c r="P3675">
        <f t="shared" si="343"/>
        <v>39.868421052631582</v>
      </c>
      <c r="Q3675" s="6" t="str">
        <f t="shared" si="344"/>
        <v>theater</v>
      </c>
      <c r="R3675" t="str">
        <f t="shared" si="345"/>
        <v>plays</v>
      </c>
      <c r="S3675" s="10">
        <f t="shared" si="346"/>
        <v>41948.536111111112</v>
      </c>
      <c r="T3675" s="10">
        <f t="shared" si="347"/>
        <v>41914.295104166667</v>
      </c>
    </row>
    <row r="3676" spans="1:20"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f t="shared" si="343"/>
        <v>145.16129032258064</v>
      </c>
      <c r="Q3676" s="6" t="str">
        <f t="shared" si="344"/>
        <v>theater</v>
      </c>
      <c r="R3676" t="str">
        <f t="shared" si="345"/>
        <v>plays</v>
      </c>
      <c r="S3676" s="10">
        <f t="shared" si="346"/>
        <v>42616.873020833329</v>
      </c>
      <c r="T3676" s="10">
        <f t="shared" si="347"/>
        <v>42556.873020833329</v>
      </c>
    </row>
    <row r="3677" spans="1:20"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f t="shared" si="343"/>
        <v>23.333333333333332</v>
      </c>
      <c r="Q3677" s="6" t="str">
        <f t="shared" si="344"/>
        <v>theater</v>
      </c>
      <c r="R3677" t="str">
        <f t="shared" si="345"/>
        <v>plays</v>
      </c>
      <c r="S3677" s="10">
        <f t="shared" si="346"/>
        <v>42505.958333333328</v>
      </c>
      <c r="T3677" s="10">
        <f t="shared" si="347"/>
        <v>42493.597013888888</v>
      </c>
    </row>
    <row r="3678" spans="1:20"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128.75</v>
      </c>
      <c r="P3678">
        <f t="shared" si="343"/>
        <v>64.375</v>
      </c>
      <c r="Q3678" s="6" t="str">
        <f t="shared" si="344"/>
        <v>theater</v>
      </c>
      <c r="R3678" t="str">
        <f t="shared" si="345"/>
        <v>plays</v>
      </c>
      <c r="S3678" s="10">
        <f t="shared" si="346"/>
        <v>41894.815787037034</v>
      </c>
      <c r="T3678" s="10">
        <f t="shared" si="347"/>
        <v>41876.815787037034</v>
      </c>
    </row>
    <row r="3679" spans="1:20"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102.90416666666667</v>
      </c>
      <c r="P3679">
        <f t="shared" si="343"/>
        <v>62.052763819095475</v>
      </c>
      <c r="Q3679" s="6" t="str">
        <f t="shared" si="344"/>
        <v>theater</v>
      </c>
      <c r="R3679" t="str">
        <f t="shared" si="345"/>
        <v>plays</v>
      </c>
      <c r="S3679" s="10">
        <f t="shared" si="346"/>
        <v>41823.165972222225</v>
      </c>
      <c r="T3679" s="10">
        <f t="shared" si="347"/>
        <v>41802.574282407404</v>
      </c>
    </row>
    <row r="3680" spans="1:20"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102.49999999999999</v>
      </c>
      <c r="P3680">
        <f t="shared" si="343"/>
        <v>66.129032258064512</v>
      </c>
      <c r="Q3680" s="6" t="str">
        <f t="shared" si="344"/>
        <v>theater</v>
      </c>
      <c r="R3680" t="str">
        <f t="shared" si="345"/>
        <v>plays</v>
      </c>
      <c r="S3680" s="10">
        <f t="shared" si="346"/>
        <v>42155.531226851846</v>
      </c>
      <c r="T3680" s="10">
        <f t="shared" si="347"/>
        <v>42120.531226851846</v>
      </c>
    </row>
    <row r="3681" spans="1:20"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110.1</v>
      </c>
      <c r="P3681">
        <f t="shared" si="343"/>
        <v>73.400000000000006</v>
      </c>
      <c r="Q3681" s="6" t="str">
        <f t="shared" si="344"/>
        <v>theater</v>
      </c>
      <c r="R3681" t="str">
        <f t="shared" si="345"/>
        <v>plays</v>
      </c>
      <c r="S3681" s="10">
        <f t="shared" si="346"/>
        <v>41821.207638888889</v>
      </c>
      <c r="T3681" s="10">
        <f t="shared" si="347"/>
        <v>41786.761354166665</v>
      </c>
    </row>
    <row r="3682" spans="1:20"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112.76666666666667</v>
      </c>
      <c r="P3682">
        <f t="shared" si="343"/>
        <v>99.5</v>
      </c>
      <c r="Q3682" s="6" t="str">
        <f t="shared" si="344"/>
        <v>theater</v>
      </c>
      <c r="R3682" t="str">
        <f t="shared" si="345"/>
        <v>plays</v>
      </c>
      <c r="S3682" s="10">
        <f t="shared" si="346"/>
        <v>42648.454097222217</v>
      </c>
      <c r="T3682" s="10">
        <f t="shared" si="347"/>
        <v>42627.454097222217</v>
      </c>
    </row>
    <row r="3683" spans="1:20"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111.9</v>
      </c>
      <c r="P3683">
        <f t="shared" si="343"/>
        <v>62.166666666666664</v>
      </c>
      <c r="Q3683" s="6" t="str">
        <f t="shared" si="344"/>
        <v>theater</v>
      </c>
      <c r="R3683" t="str">
        <f t="shared" si="345"/>
        <v>plays</v>
      </c>
      <c r="S3683" s="10">
        <f t="shared" si="346"/>
        <v>42384.651504629626</v>
      </c>
      <c r="T3683" s="10">
        <f t="shared" si="347"/>
        <v>42374.651504629626</v>
      </c>
    </row>
    <row r="3684" spans="1:20"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139.19999999999999</v>
      </c>
      <c r="P3684">
        <f t="shared" si="343"/>
        <v>62.328358208955223</v>
      </c>
      <c r="Q3684" s="6" t="str">
        <f t="shared" si="344"/>
        <v>theater</v>
      </c>
      <c r="R3684" t="str">
        <f t="shared" si="345"/>
        <v>plays</v>
      </c>
      <c r="S3684" s="10">
        <f t="shared" si="346"/>
        <v>41806.290972222225</v>
      </c>
      <c r="T3684" s="10">
        <f t="shared" si="347"/>
        <v>41772.685393518521</v>
      </c>
    </row>
    <row r="3685" spans="1:20"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110.85714285714286</v>
      </c>
      <c r="P3685">
        <f t="shared" si="343"/>
        <v>58.787878787878789</v>
      </c>
      <c r="Q3685" s="6" t="str">
        <f t="shared" si="344"/>
        <v>theater</v>
      </c>
      <c r="R3685" t="str">
        <f t="shared" si="345"/>
        <v>plays</v>
      </c>
      <c r="S3685" s="10">
        <f t="shared" si="346"/>
        <v>42663.116851851853</v>
      </c>
      <c r="T3685" s="10">
        <f t="shared" si="347"/>
        <v>42633.116851851853</v>
      </c>
    </row>
    <row r="3686" spans="1:20"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139.06666666666666</v>
      </c>
      <c r="P3686">
        <f t="shared" si="343"/>
        <v>45.347826086956523</v>
      </c>
      <c r="Q3686" s="6" t="str">
        <f t="shared" si="344"/>
        <v>theater</v>
      </c>
      <c r="R3686" t="str">
        <f t="shared" si="345"/>
        <v>plays</v>
      </c>
      <c r="S3686" s="10">
        <f t="shared" si="346"/>
        <v>42249.180393518516</v>
      </c>
      <c r="T3686" s="10">
        <f t="shared" si="347"/>
        <v>42219.180393518516</v>
      </c>
    </row>
    <row r="3687" spans="1:20"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105.69999999999999</v>
      </c>
      <c r="P3687">
        <f t="shared" si="343"/>
        <v>41.944444444444443</v>
      </c>
      <c r="Q3687" s="6" t="str">
        <f t="shared" si="344"/>
        <v>theater</v>
      </c>
      <c r="R3687" t="str">
        <f t="shared" si="345"/>
        <v>plays</v>
      </c>
      <c r="S3687" s="10">
        <f t="shared" si="346"/>
        <v>41778.875</v>
      </c>
      <c r="T3687" s="10">
        <f t="shared" si="347"/>
        <v>41753.593275462961</v>
      </c>
    </row>
    <row r="3688" spans="1:20"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101.42857142857142</v>
      </c>
      <c r="P3688">
        <f t="shared" si="343"/>
        <v>59.166666666666664</v>
      </c>
      <c r="Q3688" s="6" t="str">
        <f t="shared" si="344"/>
        <v>theater</v>
      </c>
      <c r="R3688" t="str">
        <f t="shared" si="345"/>
        <v>plays</v>
      </c>
      <c r="S3688" s="10">
        <f t="shared" si="346"/>
        <v>42245.165972222225</v>
      </c>
      <c r="T3688" s="10">
        <f t="shared" si="347"/>
        <v>42230.662731481483</v>
      </c>
    </row>
    <row r="3689" spans="1:20"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100.245</v>
      </c>
      <c r="P3689">
        <f t="shared" si="343"/>
        <v>200.49</v>
      </c>
      <c r="Q3689" s="6" t="str">
        <f t="shared" si="344"/>
        <v>theater</v>
      </c>
      <c r="R3689" t="str">
        <f t="shared" si="345"/>
        <v>plays</v>
      </c>
      <c r="S3689" s="10">
        <f t="shared" si="346"/>
        <v>41817.218229166669</v>
      </c>
      <c r="T3689" s="10">
        <f t="shared" si="347"/>
        <v>41787.218229166669</v>
      </c>
    </row>
    <row r="3690" spans="1:20"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109.16666666666666</v>
      </c>
      <c r="P3690">
        <f t="shared" si="343"/>
        <v>83.974358974358978</v>
      </c>
      <c r="Q3690" s="6" t="str">
        <f t="shared" si="344"/>
        <v>theater</v>
      </c>
      <c r="R3690" t="str">
        <f t="shared" si="345"/>
        <v>plays</v>
      </c>
      <c r="S3690" s="10">
        <f t="shared" si="346"/>
        <v>41859.787083333329</v>
      </c>
      <c r="T3690" s="10">
        <f t="shared" si="347"/>
        <v>41829.787083333329</v>
      </c>
    </row>
    <row r="3691" spans="1:20"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118.33333333333333</v>
      </c>
      <c r="P3691">
        <f t="shared" si="343"/>
        <v>57.258064516129032</v>
      </c>
      <c r="Q3691" s="6" t="str">
        <f t="shared" si="344"/>
        <v>theater</v>
      </c>
      <c r="R3691" t="str">
        <f t="shared" si="345"/>
        <v>plays</v>
      </c>
      <c r="S3691" s="10">
        <f t="shared" si="346"/>
        <v>42176.934027777781</v>
      </c>
      <c r="T3691" s="10">
        <f t="shared" si="347"/>
        <v>42147.826840277776</v>
      </c>
    </row>
    <row r="3692" spans="1:20"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f t="shared" si="343"/>
        <v>58.064516129032256</v>
      </c>
      <c r="Q3692" s="6" t="str">
        <f t="shared" si="344"/>
        <v>theater</v>
      </c>
      <c r="R3692" t="str">
        <f t="shared" si="345"/>
        <v>plays</v>
      </c>
      <c r="S3692" s="10">
        <f t="shared" si="346"/>
        <v>41970.639849537038</v>
      </c>
      <c r="T3692" s="10">
        <f t="shared" si="347"/>
        <v>41940.598182870373</v>
      </c>
    </row>
    <row r="3693" spans="1:20"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127.96000000000001</v>
      </c>
      <c r="P3693">
        <f t="shared" si="343"/>
        <v>186.80291970802921</v>
      </c>
      <c r="Q3693" s="6" t="str">
        <f t="shared" si="344"/>
        <v>theater</v>
      </c>
      <c r="R3693" t="str">
        <f t="shared" si="345"/>
        <v>plays</v>
      </c>
      <c r="S3693" s="10">
        <f t="shared" si="346"/>
        <v>42065.207638888889</v>
      </c>
      <c r="T3693" s="10">
        <f t="shared" si="347"/>
        <v>42020.700567129628</v>
      </c>
    </row>
    <row r="3694" spans="1:20"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f t="shared" si="343"/>
        <v>74.117647058823536</v>
      </c>
      <c r="Q3694" s="6" t="str">
        <f t="shared" si="344"/>
        <v>theater</v>
      </c>
      <c r="R3694" t="str">
        <f t="shared" si="345"/>
        <v>plays</v>
      </c>
      <c r="S3694" s="10">
        <f t="shared" si="346"/>
        <v>41901</v>
      </c>
      <c r="T3694" s="10">
        <f t="shared" si="347"/>
        <v>41891.96503472222</v>
      </c>
    </row>
    <row r="3695" spans="1:20"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129.12912912912913</v>
      </c>
      <c r="P3695">
        <f t="shared" si="343"/>
        <v>30.714285714285715</v>
      </c>
      <c r="Q3695" s="6" t="str">
        <f t="shared" si="344"/>
        <v>theater</v>
      </c>
      <c r="R3695" t="str">
        <f t="shared" si="345"/>
        <v>plays</v>
      </c>
      <c r="S3695" s="10">
        <f t="shared" si="346"/>
        <v>42338.9375</v>
      </c>
      <c r="T3695" s="10">
        <f t="shared" si="347"/>
        <v>42309.191307870366</v>
      </c>
    </row>
    <row r="3696" spans="1:20"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107.42857142857143</v>
      </c>
      <c r="P3696">
        <f t="shared" si="343"/>
        <v>62.666666666666664</v>
      </c>
      <c r="Q3696" s="6" t="str">
        <f t="shared" si="344"/>
        <v>theater</v>
      </c>
      <c r="R3696" t="str">
        <f t="shared" si="345"/>
        <v>plays</v>
      </c>
      <c r="S3696" s="10">
        <f t="shared" si="346"/>
        <v>42527.083333333328</v>
      </c>
      <c r="T3696" s="10">
        <f t="shared" si="347"/>
        <v>42490.133877314816</v>
      </c>
    </row>
    <row r="3697" spans="1:20" ht="45"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100.125</v>
      </c>
      <c r="P3697">
        <f t="shared" si="343"/>
        <v>121.36363636363636</v>
      </c>
      <c r="Q3697" s="6" t="str">
        <f t="shared" si="344"/>
        <v>theater</v>
      </c>
      <c r="R3697" t="str">
        <f t="shared" si="345"/>
        <v>plays</v>
      </c>
      <c r="S3697" s="10">
        <f t="shared" si="346"/>
        <v>42015.870486111111</v>
      </c>
      <c r="T3697" s="10">
        <f t="shared" si="347"/>
        <v>41995.870486111111</v>
      </c>
    </row>
    <row r="3698" spans="1:20"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f t="shared" si="343"/>
        <v>39.743589743589745</v>
      </c>
      <c r="Q3698" s="6" t="str">
        <f t="shared" si="344"/>
        <v>theater</v>
      </c>
      <c r="R3698" t="str">
        <f t="shared" si="345"/>
        <v>plays</v>
      </c>
      <c r="S3698" s="10">
        <f t="shared" si="346"/>
        <v>42048.617083333331</v>
      </c>
      <c r="T3698" s="10">
        <f t="shared" si="347"/>
        <v>41988.617083333331</v>
      </c>
    </row>
    <row r="3699" spans="1:20"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f t="shared" si="343"/>
        <v>72</v>
      </c>
      <c r="Q3699" s="6" t="str">
        <f t="shared" si="344"/>
        <v>theater</v>
      </c>
      <c r="R3699" t="str">
        <f t="shared" si="345"/>
        <v>plays</v>
      </c>
      <c r="S3699" s="10">
        <f t="shared" si="346"/>
        <v>42500.465833333335</v>
      </c>
      <c r="T3699" s="10">
        <f t="shared" si="347"/>
        <v>42479.465833333335</v>
      </c>
    </row>
    <row r="3700" spans="1:20"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110.52</v>
      </c>
      <c r="P3700">
        <f t="shared" si="343"/>
        <v>40.632352941176471</v>
      </c>
      <c r="Q3700" s="6" t="str">
        <f t="shared" si="344"/>
        <v>theater</v>
      </c>
      <c r="R3700" t="str">
        <f t="shared" si="345"/>
        <v>plays</v>
      </c>
      <c r="S3700" s="10">
        <f t="shared" si="346"/>
        <v>42431.806562500002</v>
      </c>
      <c r="T3700" s="10">
        <f t="shared" si="347"/>
        <v>42401.806562500002</v>
      </c>
    </row>
    <row r="3701" spans="1:20"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100.8</v>
      </c>
      <c r="P3701">
        <f t="shared" si="343"/>
        <v>63</v>
      </c>
      <c r="Q3701" s="6" t="str">
        <f t="shared" si="344"/>
        <v>theater</v>
      </c>
      <c r="R3701" t="str">
        <f t="shared" si="345"/>
        <v>plays</v>
      </c>
      <c r="S3701" s="10">
        <f t="shared" si="346"/>
        <v>41927.602037037039</v>
      </c>
      <c r="T3701" s="10">
        <f t="shared" si="347"/>
        <v>41897.602037037039</v>
      </c>
    </row>
    <row r="3702" spans="1:20"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121.2</v>
      </c>
      <c r="P3702">
        <f t="shared" si="343"/>
        <v>33.666666666666664</v>
      </c>
      <c r="Q3702" s="6" t="str">
        <f t="shared" si="344"/>
        <v>theater</v>
      </c>
      <c r="R3702" t="str">
        <f t="shared" si="345"/>
        <v>plays</v>
      </c>
      <c r="S3702" s="10">
        <f t="shared" si="346"/>
        <v>41912.666666666664</v>
      </c>
      <c r="T3702" s="10">
        <f t="shared" si="347"/>
        <v>41882.585648148146</v>
      </c>
    </row>
    <row r="3703" spans="1:20"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100.33333333333334</v>
      </c>
      <c r="P3703">
        <f t="shared" si="343"/>
        <v>38.589743589743591</v>
      </c>
      <c r="Q3703" s="6" t="str">
        <f t="shared" si="344"/>
        <v>theater</v>
      </c>
      <c r="R3703" t="str">
        <f t="shared" si="345"/>
        <v>plays</v>
      </c>
      <c r="S3703" s="10">
        <f t="shared" si="346"/>
        <v>42159.541585648149</v>
      </c>
      <c r="T3703" s="10">
        <f t="shared" si="347"/>
        <v>42129.541585648149</v>
      </c>
    </row>
    <row r="3704" spans="1:20"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109.16666666666666</v>
      </c>
      <c r="P3704">
        <f t="shared" si="343"/>
        <v>155.95238095238096</v>
      </c>
      <c r="Q3704" s="6" t="str">
        <f t="shared" si="344"/>
        <v>theater</v>
      </c>
      <c r="R3704" t="str">
        <f t="shared" si="345"/>
        <v>plays</v>
      </c>
      <c r="S3704" s="10">
        <f t="shared" si="346"/>
        <v>42561.957638888889</v>
      </c>
      <c r="T3704" s="10">
        <f t="shared" si="347"/>
        <v>42524.53800925926</v>
      </c>
    </row>
    <row r="3705" spans="1:20"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123.42857142857142</v>
      </c>
      <c r="P3705">
        <f t="shared" si="343"/>
        <v>43.2</v>
      </c>
      <c r="Q3705" s="6" t="str">
        <f t="shared" si="344"/>
        <v>theater</v>
      </c>
      <c r="R3705" t="str">
        <f t="shared" si="345"/>
        <v>plays</v>
      </c>
      <c r="S3705" s="10">
        <f t="shared" si="346"/>
        <v>42595.290972222225</v>
      </c>
      <c r="T3705" s="10">
        <f t="shared" si="347"/>
        <v>42556.504490740743</v>
      </c>
    </row>
    <row r="3706" spans="1:20"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136.33666666666667</v>
      </c>
      <c r="P3706">
        <f t="shared" si="343"/>
        <v>15.148518518518518</v>
      </c>
      <c r="Q3706" s="6" t="str">
        <f t="shared" si="344"/>
        <v>theater</v>
      </c>
      <c r="R3706" t="str">
        <f t="shared" si="345"/>
        <v>plays</v>
      </c>
      <c r="S3706" s="10">
        <f t="shared" si="346"/>
        <v>42521.689745370371</v>
      </c>
      <c r="T3706" s="10">
        <f t="shared" si="347"/>
        <v>42461.689745370371</v>
      </c>
    </row>
    <row r="3707" spans="1:20"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103.46657233816768</v>
      </c>
      <c r="P3707">
        <f t="shared" si="343"/>
        <v>83.571428571428569</v>
      </c>
      <c r="Q3707" s="6" t="str">
        <f t="shared" si="344"/>
        <v>theater</v>
      </c>
      <c r="R3707" t="str">
        <f t="shared" si="345"/>
        <v>plays</v>
      </c>
      <c r="S3707" s="10">
        <f t="shared" si="346"/>
        <v>41813.75</v>
      </c>
      <c r="T3707" s="10">
        <f t="shared" si="347"/>
        <v>41792.542986111112</v>
      </c>
    </row>
    <row r="3708" spans="1:20"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121.33333333333334</v>
      </c>
      <c r="P3708">
        <f t="shared" si="343"/>
        <v>140</v>
      </c>
      <c r="Q3708" s="6" t="str">
        <f t="shared" si="344"/>
        <v>theater</v>
      </c>
      <c r="R3708" t="str">
        <f t="shared" si="345"/>
        <v>plays</v>
      </c>
      <c r="S3708" s="10">
        <f t="shared" si="346"/>
        <v>41894.913761574076</v>
      </c>
      <c r="T3708" s="10">
        <f t="shared" si="347"/>
        <v>41879.913761574076</v>
      </c>
    </row>
    <row r="3709" spans="1:20"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f t="shared" si="343"/>
        <v>80.869565217391298</v>
      </c>
      <c r="Q3709" s="6" t="str">
        <f t="shared" si="344"/>
        <v>theater</v>
      </c>
      <c r="R3709" t="str">
        <f t="shared" si="345"/>
        <v>plays</v>
      </c>
      <c r="S3709" s="10">
        <f t="shared" si="346"/>
        <v>42573.226388888885</v>
      </c>
      <c r="T3709" s="10">
        <f t="shared" si="347"/>
        <v>42552.048356481479</v>
      </c>
    </row>
    <row r="3710" spans="1:20"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f t="shared" si="343"/>
        <v>53.846153846153847</v>
      </c>
      <c r="Q3710" s="6" t="str">
        <f t="shared" si="344"/>
        <v>theater</v>
      </c>
      <c r="R3710" t="str">
        <f t="shared" si="345"/>
        <v>plays</v>
      </c>
      <c r="S3710" s="10">
        <f t="shared" si="346"/>
        <v>41824.142199074071</v>
      </c>
      <c r="T3710" s="10">
        <f t="shared" si="347"/>
        <v>41810.142199074071</v>
      </c>
    </row>
    <row r="3711" spans="1:20"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108.25</v>
      </c>
      <c r="P3711">
        <f t="shared" si="343"/>
        <v>30.928571428571427</v>
      </c>
      <c r="Q3711" s="6" t="str">
        <f t="shared" si="344"/>
        <v>theater</v>
      </c>
      <c r="R3711" t="str">
        <f t="shared" si="345"/>
        <v>plays</v>
      </c>
      <c r="S3711" s="10">
        <f t="shared" si="346"/>
        <v>41815.707708333335</v>
      </c>
      <c r="T3711" s="10">
        <f t="shared" si="347"/>
        <v>41785.707708333335</v>
      </c>
    </row>
    <row r="3712" spans="1:20"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141.15384615384616</v>
      </c>
      <c r="P3712">
        <f t="shared" si="343"/>
        <v>67.962962962962962</v>
      </c>
      <c r="Q3712" s="6" t="str">
        <f t="shared" si="344"/>
        <v>theater</v>
      </c>
      <c r="R3712" t="str">
        <f t="shared" si="345"/>
        <v>plays</v>
      </c>
      <c r="S3712" s="10">
        <f t="shared" si="346"/>
        <v>42097.576249999998</v>
      </c>
      <c r="T3712" s="10">
        <f t="shared" si="347"/>
        <v>42072.576249999998</v>
      </c>
    </row>
    <row r="3713" spans="1:20"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113.99999999999999</v>
      </c>
      <c r="P3713">
        <f t="shared" si="343"/>
        <v>27.142857142857142</v>
      </c>
      <c r="Q3713" s="6" t="str">
        <f t="shared" si="344"/>
        <v>theater</v>
      </c>
      <c r="R3713" t="str">
        <f t="shared" si="345"/>
        <v>plays</v>
      </c>
      <c r="S3713" s="10">
        <f t="shared" si="346"/>
        <v>41805.666666666664</v>
      </c>
      <c r="T3713" s="10">
        <f t="shared" si="347"/>
        <v>41779.724224537036</v>
      </c>
    </row>
    <row r="3714" spans="1:20"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42"/>
        <v>153.73333333333335</v>
      </c>
      <c r="P3714">
        <f t="shared" si="343"/>
        <v>110.86538461538461</v>
      </c>
      <c r="Q3714" s="6" t="str">
        <f t="shared" si="344"/>
        <v>theater</v>
      </c>
      <c r="R3714" t="str">
        <f t="shared" si="345"/>
        <v>plays</v>
      </c>
      <c r="S3714" s="10">
        <f t="shared" si="346"/>
        <v>42155.290972222225</v>
      </c>
      <c r="T3714" s="10">
        <f t="shared" si="347"/>
        <v>42134.172071759262</v>
      </c>
    </row>
    <row r="3715" spans="1:20"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8">E3715/D3715 * 100</f>
        <v>101.49999999999999</v>
      </c>
      <c r="P3715">
        <f t="shared" ref="P3715:P3778" si="349">E3715/L3715</f>
        <v>106.84210526315789</v>
      </c>
      <c r="Q3715" s="6" t="str">
        <f t="shared" ref="Q3715:Q3778" si="350">LEFT(N3715, SEARCH("/",N3715,1) - 1)</f>
        <v>theater</v>
      </c>
      <c r="R3715" t="str">
        <f t="shared" ref="R3715:R3778" si="351">RIGHT(N3715, LEN(N3715) - SEARCH("/",N3715,1) )</f>
        <v>plays</v>
      </c>
      <c r="S3715" s="10">
        <f t="shared" ref="S3715:S3778" si="352">(((I3715/60)/60)/24) + DATE(1970,1,1)</f>
        <v>42525.738032407404</v>
      </c>
      <c r="T3715" s="10">
        <f t="shared" ref="T3715:T3778" si="353">(((J3715/60)/60)/24) + DATE(1970,1,1)</f>
        <v>42505.738032407404</v>
      </c>
    </row>
    <row r="3716" spans="1:20"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102.35000000000001</v>
      </c>
      <c r="P3716">
        <f t="shared" si="349"/>
        <v>105.51546391752578</v>
      </c>
      <c r="Q3716" s="6" t="str">
        <f t="shared" si="350"/>
        <v>theater</v>
      </c>
      <c r="R3716" t="str">
        <f t="shared" si="351"/>
        <v>plays</v>
      </c>
      <c r="S3716" s="10">
        <f t="shared" si="352"/>
        <v>42150.165972222225</v>
      </c>
      <c r="T3716" s="10">
        <f t="shared" si="353"/>
        <v>42118.556331018524</v>
      </c>
    </row>
    <row r="3717" spans="1:20"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102.57142857142858</v>
      </c>
      <c r="P3717">
        <f t="shared" si="349"/>
        <v>132.96296296296296</v>
      </c>
      <c r="Q3717" s="6" t="str">
        <f t="shared" si="350"/>
        <v>theater</v>
      </c>
      <c r="R3717" t="str">
        <f t="shared" si="351"/>
        <v>plays</v>
      </c>
      <c r="S3717" s="10">
        <f t="shared" si="352"/>
        <v>42094.536111111112</v>
      </c>
      <c r="T3717" s="10">
        <f t="shared" si="353"/>
        <v>42036.995590277773</v>
      </c>
    </row>
    <row r="3718" spans="1:20"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155.75</v>
      </c>
      <c r="P3718">
        <f t="shared" si="349"/>
        <v>51.916666666666664</v>
      </c>
      <c r="Q3718" s="6" t="str">
        <f t="shared" si="350"/>
        <v>theater</v>
      </c>
      <c r="R3718" t="str">
        <f t="shared" si="351"/>
        <v>plays</v>
      </c>
      <c r="S3718" s="10">
        <f t="shared" si="352"/>
        <v>42390.887835648144</v>
      </c>
      <c r="T3718" s="10">
        <f t="shared" si="353"/>
        <v>42360.887835648144</v>
      </c>
    </row>
    <row r="3719" spans="1:20"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100.75</v>
      </c>
      <c r="P3719">
        <f t="shared" si="349"/>
        <v>310</v>
      </c>
      <c r="Q3719" s="6" t="str">
        <f t="shared" si="350"/>
        <v>theater</v>
      </c>
      <c r="R3719" t="str">
        <f t="shared" si="351"/>
        <v>plays</v>
      </c>
      <c r="S3719" s="10">
        <f t="shared" si="352"/>
        <v>42133.866307870368</v>
      </c>
      <c r="T3719" s="10">
        <f t="shared" si="353"/>
        <v>42102.866307870368</v>
      </c>
    </row>
    <row r="3720" spans="1:20"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239.4</v>
      </c>
      <c r="P3720">
        <f t="shared" si="349"/>
        <v>26.021739130434781</v>
      </c>
      <c r="Q3720" s="6" t="str">
        <f t="shared" si="350"/>
        <v>theater</v>
      </c>
      <c r="R3720" t="str">
        <f t="shared" si="351"/>
        <v>plays</v>
      </c>
      <c r="S3720" s="10">
        <f t="shared" si="352"/>
        <v>42062.716145833328</v>
      </c>
      <c r="T3720" s="10">
        <f t="shared" si="353"/>
        <v>42032.716145833328</v>
      </c>
    </row>
    <row r="3721" spans="1:20"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f t="shared" si="349"/>
        <v>105</v>
      </c>
      <c r="Q3721" s="6" t="str">
        <f t="shared" si="350"/>
        <v>theater</v>
      </c>
      <c r="R3721" t="str">
        <f t="shared" si="351"/>
        <v>plays</v>
      </c>
      <c r="S3721" s="10">
        <f t="shared" si="352"/>
        <v>42177.729930555557</v>
      </c>
      <c r="T3721" s="10">
        <f t="shared" si="353"/>
        <v>42147.729930555557</v>
      </c>
    </row>
    <row r="3722" spans="1:20"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104.51515151515152</v>
      </c>
      <c r="P3722">
        <f t="shared" si="349"/>
        <v>86.224999999999994</v>
      </c>
      <c r="Q3722" s="6" t="str">
        <f t="shared" si="350"/>
        <v>theater</v>
      </c>
      <c r="R3722" t="str">
        <f t="shared" si="351"/>
        <v>plays</v>
      </c>
      <c r="S3722" s="10">
        <f t="shared" si="352"/>
        <v>42187.993125000001</v>
      </c>
      <c r="T3722" s="10">
        <f t="shared" si="353"/>
        <v>42165.993125000001</v>
      </c>
    </row>
    <row r="3723" spans="1:20"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100.8</v>
      </c>
      <c r="P3723">
        <f t="shared" si="349"/>
        <v>114.54545454545455</v>
      </c>
      <c r="Q3723" s="6" t="str">
        <f t="shared" si="350"/>
        <v>theater</v>
      </c>
      <c r="R3723" t="str">
        <f t="shared" si="351"/>
        <v>plays</v>
      </c>
      <c r="S3723" s="10">
        <f t="shared" si="352"/>
        <v>41948.977824074071</v>
      </c>
      <c r="T3723" s="10">
        <f t="shared" si="353"/>
        <v>41927.936157407406</v>
      </c>
    </row>
    <row r="3724" spans="1:20"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111.20000000000002</v>
      </c>
      <c r="P3724">
        <f t="shared" si="349"/>
        <v>47.657142857142858</v>
      </c>
      <c r="Q3724" s="6" t="str">
        <f t="shared" si="350"/>
        <v>theater</v>
      </c>
      <c r="R3724" t="str">
        <f t="shared" si="351"/>
        <v>plays</v>
      </c>
      <c r="S3724" s="10">
        <f t="shared" si="352"/>
        <v>42411.957638888889</v>
      </c>
      <c r="T3724" s="10">
        <f t="shared" si="353"/>
        <v>42381.671840277777</v>
      </c>
    </row>
    <row r="3725" spans="1:20"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102.04444444444445</v>
      </c>
      <c r="P3725">
        <f t="shared" si="349"/>
        <v>72.888888888888886</v>
      </c>
      <c r="Q3725" s="6" t="str">
        <f t="shared" si="350"/>
        <v>theater</v>
      </c>
      <c r="R3725" t="str">
        <f t="shared" si="351"/>
        <v>plays</v>
      </c>
      <c r="S3725" s="10">
        <f t="shared" si="352"/>
        <v>41973.794699074075</v>
      </c>
      <c r="T3725" s="10">
        <f t="shared" si="353"/>
        <v>41943.753032407411</v>
      </c>
    </row>
    <row r="3726" spans="1:20"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102.54767441860466</v>
      </c>
      <c r="P3726">
        <f t="shared" si="349"/>
        <v>49.545505617977533</v>
      </c>
      <c r="Q3726" s="6" t="str">
        <f t="shared" si="350"/>
        <v>theater</v>
      </c>
      <c r="R3726" t="str">
        <f t="shared" si="351"/>
        <v>plays</v>
      </c>
      <c r="S3726" s="10">
        <f t="shared" si="352"/>
        <v>42494.958333333328</v>
      </c>
      <c r="T3726" s="10">
        <f t="shared" si="353"/>
        <v>42465.491435185191</v>
      </c>
    </row>
    <row r="3727" spans="1:20"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f t="shared" si="349"/>
        <v>25.4</v>
      </c>
      <c r="Q3727" s="6" t="str">
        <f t="shared" si="350"/>
        <v>theater</v>
      </c>
      <c r="R3727" t="str">
        <f t="shared" si="351"/>
        <v>plays</v>
      </c>
      <c r="S3727" s="10">
        <f t="shared" si="352"/>
        <v>42418.895833333328</v>
      </c>
      <c r="T3727" s="10">
        <f t="shared" si="353"/>
        <v>42401.945219907408</v>
      </c>
    </row>
    <row r="3728" spans="1:20"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338.70588235294122</v>
      </c>
      <c r="P3728">
        <f t="shared" si="349"/>
        <v>62.586956521739133</v>
      </c>
      <c r="Q3728" s="6" t="str">
        <f t="shared" si="350"/>
        <v>theater</v>
      </c>
      <c r="R3728" t="str">
        <f t="shared" si="351"/>
        <v>plays</v>
      </c>
      <c r="S3728" s="10">
        <f t="shared" si="352"/>
        <v>42489.875</v>
      </c>
      <c r="T3728" s="10">
        <f t="shared" si="353"/>
        <v>42462.140868055561</v>
      </c>
    </row>
    <row r="3729" spans="1:20"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100.75</v>
      </c>
      <c r="P3729">
        <f t="shared" si="349"/>
        <v>61.060606060606062</v>
      </c>
      <c r="Q3729" s="6" t="str">
        <f t="shared" si="350"/>
        <v>theater</v>
      </c>
      <c r="R3729" t="str">
        <f t="shared" si="351"/>
        <v>plays</v>
      </c>
      <c r="S3729" s="10">
        <f t="shared" si="352"/>
        <v>42663.204861111109</v>
      </c>
      <c r="T3729" s="10">
        <f t="shared" si="353"/>
        <v>42632.348310185189</v>
      </c>
    </row>
    <row r="3730" spans="1:20"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9.31</v>
      </c>
      <c r="P3730">
        <f t="shared" si="349"/>
        <v>60.064516129032256</v>
      </c>
      <c r="Q3730" s="6" t="str">
        <f t="shared" si="350"/>
        <v>theater</v>
      </c>
      <c r="R3730" t="str">
        <f t="shared" si="351"/>
        <v>plays</v>
      </c>
      <c r="S3730" s="10">
        <f t="shared" si="352"/>
        <v>42235.171018518522</v>
      </c>
      <c r="T3730" s="10">
        <f t="shared" si="353"/>
        <v>42205.171018518522</v>
      </c>
    </row>
    <row r="3731" spans="1:20"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7.24</v>
      </c>
      <c r="P3731">
        <f t="shared" si="349"/>
        <v>72.400000000000006</v>
      </c>
      <c r="Q3731" s="6" t="str">
        <f t="shared" si="350"/>
        <v>theater</v>
      </c>
      <c r="R3731" t="str">
        <f t="shared" si="351"/>
        <v>plays</v>
      </c>
      <c r="S3731" s="10">
        <f t="shared" si="352"/>
        <v>42086.16333333333</v>
      </c>
      <c r="T3731" s="10">
        <f t="shared" si="353"/>
        <v>42041.205000000002</v>
      </c>
    </row>
    <row r="3732" spans="1:20"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f t="shared" si="349"/>
        <v>100</v>
      </c>
      <c r="Q3732" s="6" t="str">
        <f t="shared" si="350"/>
        <v>theater</v>
      </c>
      <c r="R3732" t="str">
        <f t="shared" si="351"/>
        <v>plays</v>
      </c>
      <c r="S3732" s="10">
        <f t="shared" si="352"/>
        <v>42233.677766203706</v>
      </c>
      <c r="T3732" s="10">
        <f t="shared" si="353"/>
        <v>42203.677766203706</v>
      </c>
    </row>
    <row r="3733" spans="1:20"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11.272727272727273</v>
      </c>
      <c r="P3733">
        <f t="shared" si="349"/>
        <v>51.666666666666664</v>
      </c>
      <c r="Q3733" s="6" t="str">
        <f t="shared" si="350"/>
        <v>theater</v>
      </c>
      <c r="R3733" t="str">
        <f t="shared" si="351"/>
        <v>plays</v>
      </c>
      <c r="S3733" s="10">
        <f t="shared" si="352"/>
        <v>42014.140972222223</v>
      </c>
      <c r="T3733" s="10">
        <f t="shared" si="353"/>
        <v>41983.752847222218</v>
      </c>
    </row>
    <row r="3734" spans="1:20"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15.411764705882353</v>
      </c>
      <c r="P3734">
        <f t="shared" si="349"/>
        <v>32.75</v>
      </c>
      <c r="Q3734" s="6" t="str">
        <f t="shared" si="350"/>
        <v>theater</v>
      </c>
      <c r="R3734" t="str">
        <f t="shared" si="351"/>
        <v>plays</v>
      </c>
      <c r="S3734" s="10">
        <f t="shared" si="352"/>
        <v>42028.5</v>
      </c>
      <c r="T3734" s="10">
        <f t="shared" si="353"/>
        <v>41968.677465277782</v>
      </c>
    </row>
    <row r="3735" spans="1:20" ht="30"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t="e">
        <f t="shared" si="349"/>
        <v>#DIV/0!</v>
      </c>
      <c r="Q3735" s="6" t="str">
        <f t="shared" si="350"/>
        <v>theater</v>
      </c>
      <c r="R3735" t="str">
        <f t="shared" si="351"/>
        <v>plays</v>
      </c>
      <c r="S3735" s="10">
        <f t="shared" si="352"/>
        <v>42112.9375</v>
      </c>
      <c r="T3735" s="10">
        <f t="shared" si="353"/>
        <v>42103.024398148147</v>
      </c>
    </row>
    <row r="3736" spans="1:20"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28.466666666666669</v>
      </c>
      <c r="P3736">
        <f t="shared" si="349"/>
        <v>61</v>
      </c>
      <c r="Q3736" s="6" t="str">
        <f t="shared" si="350"/>
        <v>theater</v>
      </c>
      <c r="R3736" t="str">
        <f t="shared" si="351"/>
        <v>plays</v>
      </c>
      <c r="S3736" s="10">
        <f t="shared" si="352"/>
        <v>42149.901574074072</v>
      </c>
      <c r="T3736" s="10">
        <f t="shared" si="353"/>
        <v>42089.901574074072</v>
      </c>
    </row>
    <row r="3737" spans="1:20"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13.333333333333334</v>
      </c>
      <c r="P3737">
        <f t="shared" si="349"/>
        <v>10</v>
      </c>
      <c r="Q3737" s="6" t="str">
        <f t="shared" si="350"/>
        <v>theater</v>
      </c>
      <c r="R3737" t="str">
        <f t="shared" si="351"/>
        <v>plays</v>
      </c>
      <c r="S3737" s="10">
        <f t="shared" si="352"/>
        <v>42152.693159722221</v>
      </c>
      <c r="T3737" s="10">
        <f t="shared" si="353"/>
        <v>42122.693159722221</v>
      </c>
    </row>
    <row r="3738" spans="1:20"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0.66666666666666674</v>
      </c>
      <c r="P3738">
        <f t="shared" si="349"/>
        <v>10</v>
      </c>
      <c r="Q3738" s="6" t="str">
        <f t="shared" si="350"/>
        <v>theater</v>
      </c>
      <c r="R3738" t="str">
        <f t="shared" si="351"/>
        <v>plays</v>
      </c>
      <c r="S3738" s="10">
        <f t="shared" si="352"/>
        <v>42086.75</v>
      </c>
      <c r="T3738" s="10">
        <f t="shared" si="353"/>
        <v>42048.711724537032</v>
      </c>
    </row>
    <row r="3739" spans="1:20"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21.428571428571427</v>
      </c>
      <c r="P3739">
        <f t="shared" si="349"/>
        <v>37.5</v>
      </c>
      <c r="Q3739" s="6" t="str">
        <f t="shared" si="350"/>
        <v>theater</v>
      </c>
      <c r="R3739" t="str">
        <f t="shared" si="351"/>
        <v>plays</v>
      </c>
      <c r="S3739" s="10">
        <f t="shared" si="352"/>
        <v>42320.290972222225</v>
      </c>
      <c r="T3739" s="10">
        <f t="shared" si="353"/>
        <v>42297.691006944442</v>
      </c>
    </row>
    <row r="3740" spans="1:20"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f t="shared" si="349"/>
        <v>45</v>
      </c>
      <c r="Q3740" s="6" t="str">
        <f t="shared" si="350"/>
        <v>theater</v>
      </c>
      <c r="R3740" t="str">
        <f t="shared" si="351"/>
        <v>plays</v>
      </c>
      <c r="S3740" s="10">
        <f t="shared" si="352"/>
        <v>41835.916666666664</v>
      </c>
      <c r="T3740" s="10">
        <f t="shared" si="353"/>
        <v>41813.938715277778</v>
      </c>
    </row>
    <row r="3741" spans="1:20"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20.125</v>
      </c>
      <c r="P3741">
        <f t="shared" si="349"/>
        <v>100.625</v>
      </c>
      <c r="Q3741" s="6" t="str">
        <f t="shared" si="350"/>
        <v>theater</v>
      </c>
      <c r="R3741" t="str">
        <f t="shared" si="351"/>
        <v>plays</v>
      </c>
      <c r="S3741" s="10">
        <f t="shared" si="352"/>
        <v>42568.449861111112</v>
      </c>
      <c r="T3741" s="10">
        <f t="shared" si="353"/>
        <v>42548.449861111112</v>
      </c>
    </row>
    <row r="3742" spans="1:20"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17.899999999999999</v>
      </c>
      <c r="P3742">
        <f t="shared" si="349"/>
        <v>25.571428571428573</v>
      </c>
      <c r="Q3742" s="6" t="str">
        <f t="shared" si="350"/>
        <v>theater</v>
      </c>
      <c r="R3742" t="str">
        <f t="shared" si="351"/>
        <v>plays</v>
      </c>
      <c r="S3742" s="10">
        <f t="shared" si="352"/>
        <v>41863.079143518517</v>
      </c>
      <c r="T3742" s="10">
        <f t="shared" si="353"/>
        <v>41833.089756944442</v>
      </c>
    </row>
    <row r="3743" spans="1:20"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t="e">
        <f t="shared" si="349"/>
        <v>#DIV/0!</v>
      </c>
      <c r="Q3743" s="6" t="str">
        <f t="shared" si="350"/>
        <v>theater</v>
      </c>
      <c r="R3743" t="str">
        <f t="shared" si="351"/>
        <v>plays</v>
      </c>
      <c r="S3743" s="10">
        <f t="shared" si="352"/>
        <v>42355.920717592591</v>
      </c>
      <c r="T3743" s="10">
        <f t="shared" si="353"/>
        <v>42325.920717592591</v>
      </c>
    </row>
    <row r="3744" spans="1:20"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f t="shared" si="349"/>
        <v>25</v>
      </c>
      <c r="Q3744" s="6" t="str">
        <f t="shared" si="350"/>
        <v>theater</v>
      </c>
      <c r="R3744" t="str">
        <f t="shared" si="351"/>
        <v>plays</v>
      </c>
      <c r="S3744" s="10">
        <f t="shared" si="352"/>
        <v>41888.214629629627</v>
      </c>
      <c r="T3744" s="10">
        <f t="shared" si="353"/>
        <v>41858.214629629627</v>
      </c>
    </row>
    <row r="3745" spans="1:20"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t="e">
        <f t="shared" si="349"/>
        <v>#DIV/0!</v>
      </c>
      <c r="Q3745" s="6" t="str">
        <f t="shared" si="350"/>
        <v>theater</v>
      </c>
      <c r="R3745" t="str">
        <f t="shared" si="351"/>
        <v>plays</v>
      </c>
      <c r="S3745" s="10">
        <f t="shared" si="352"/>
        <v>41823.710231481484</v>
      </c>
      <c r="T3745" s="10">
        <f t="shared" si="353"/>
        <v>41793.710231481484</v>
      </c>
    </row>
    <row r="3746" spans="1:20"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t="e">
        <f t="shared" si="349"/>
        <v>#DIV/0!</v>
      </c>
      <c r="Q3746" s="6" t="str">
        <f t="shared" si="350"/>
        <v>theater</v>
      </c>
      <c r="R3746" t="str">
        <f t="shared" si="351"/>
        <v>plays</v>
      </c>
      <c r="S3746" s="10">
        <f t="shared" si="352"/>
        <v>41825.165972222225</v>
      </c>
      <c r="T3746" s="10">
        <f t="shared" si="353"/>
        <v>41793.814259259263</v>
      </c>
    </row>
    <row r="3747" spans="1:20" ht="30"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f t="shared" si="349"/>
        <v>10</v>
      </c>
      <c r="Q3747" s="6" t="str">
        <f t="shared" si="350"/>
        <v>theater</v>
      </c>
      <c r="R3747" t="str">
        <f t="shared" si="351"/>
        <v>plays</v>
      </c>
      <c r="S3747" s="10">
        <f t="shared" si="352"/>
        <v>41861.697939814818</v>
      </c>
      <c r="T3747" s="10">
        <f t="shared" si="353"/>
        <v>41831.697939814818</v>
      </c>
    </row>
    <row r="3748" spans="1: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2.3764705882352941</v>
      </c>
      <c r="P3748">
        <f t="shared" si="349"/>
        <v>202</v>
      </c>
      <c r="Q3748" s="6" t="str">
        <f t="shared" si="350"/>
        <v>theater</v>
      </c>
      <c r="R3748" t="str">
        <f t="shared" si="351"/>
        <v>plays</v>
      </c>
      <c r="S3748" s="10">
        <f t="shared" si="352"/>
        <v>42651.389340277776</v>
      </c>
      <c r="T3748" s="10">
        <f t="shared" si="353"/>
        <v>42621.389340277776</v>
      </c>
    </row>
    <row r="3749" spans="1:20"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f t="shared" si="349"/>
        <v>25</v>
      </c>
      <c r="Q3749" s="6" t="str">
        <f t="shared" si="350"/>
        <v>theater</v>
      </c>
      <c r="R3749" t="str">
        <f t="shared" si="351"/>
        <v>plays</v>
      </c>
      <c r="S3749" s="10">
        <f t="shared" si="352"/>
        <v>42190.957638888889</v>
      </c>
      <c r="T3749" s="10">
        <f t="shared" si="353"/>
        <v>42164.299722222218</v>
      </c>
    </row>
    <row r="3750" spans="1:20"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103.52</v>
      </c>
      <c r="P3750">
        <f t="shared" si="349"/>
        <v>99.538461538461533</v>
      </c>
      <c r="Q3750" s="6" t="str">
        <f t="shared" si="350"/>
        <v>theater</v>
      </c>
      <c r="R3750" t="str">
        <f t="shared" si="351"/>
        <v>musical</v>
      </c>
      <c r="S3750" s="10">
        <f t="shared" si="352"/>
        <v>42416.249305555553</v>
      </c>
      <c r="T3750" s="10">
        <f t="shared" si="353"/>
        <v>42395.706435185188</v>
      </c>
    </row>
    <row r="3751" spans="1:20"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f t="shared" si="349"/>
        <v>75</v>
      </c>
      <c r="Q3751" s="6" t="str">
        <f t="shared" si="350"/>
        <v>theater</v>
      </c>
      <c r="R3751" t="str">
        <f t="shared" si="351"/>
        <v>musical</v>
      </c>
      <c r="S3751" s="10">
        <f t="shared" si="352"/>
        <v>42489.165972222225</v>
      </c>
      <c r="T3751" s="10">
        <f t="shared" si="353"/>
        <v>42458.127175925925</v>
      </c>
    </row>
    <row r="3752" spans="1:20"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100.44999999999999</v>
      </c>
      <c r="P3752">
        <f t="shared" si="349"/>
        <v>215.25</v>
      </c>
      <c r="Q3752" s="6" t="str">
        <f t="shared" si="350"/>
        <v>theater</v>
      </c>
      <c r="R3752" t="str">
        <f t="shared" si="351"/>
        <v>musical</v>
      </c>
      <c r="S3752" s="10">
        <f t="shared" si="352"/>
        <v>42045.332638888889</v>
      </c>
      <c r="T3752" s="10">
        <f t="shared" si="353"/>
        <v>42016.981574074074</v>
      </c>
    </row>
    <row r="3753" spans="1:20"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132.6</v>
      </c>
      <c r="P3753">
        <f t="shared" si="349"/>
        <v>120.54545454545455</v>
      </c>
      <c r="Q3753" s="6" t="str">
        <f t="shared" si="350"/>
        <v>theater</v>
      </c>
      <c r="R3753" t="str">
        <f t="shared" si="351"/>
        <v>musical</v>
      </c>
      <c r="S3753" s="10">
        <f t="shared" si="352"/>
        <v>42462.993900462956</v>
      </c>
      <c r="T3753" s="10">
        <f t="shared" si="353"/>
        <v>42403.035567129627</v>
      </c>
    </row>
    <row r="3754" spans="1:20"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112.99999999999999</v>
      </c>
      <c r="P3754">
        <f t="shared" si="349"/>
        <v>37.666666666666664</v>
      </c>
      <c r="Q3754" s="6" t="str">
        <f t="shared" si="350"/>
        <v>theater</v>
      </c>
      <c r="R3754" t="str">
        <f t="shared" si="351"/>
        <v>musical</v>
      </c>
      <c r="S3754" s="10">
        <f t="shared" si="352"/>
        <v>42659.875</v>
      </c>
      <c r="T3754" s="10">
        <f t="shared" si="353"/>
        <v>42619.802488425921</v>
      </c>
    </row>
    <row r="3755" spans="1:20"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103.34</v>
      </c>
      <c r="P3755">
        <f t="shared" si="349"/>
        <v>172.23333333333332</v>
      </c>
      <c r="Q3755" s="6" t="str">
        <f t="shared" si="350"/>
        <v>theater</v>
      </c>
      <c r="R3755" t="str">
        <f t="shared" si="351"/>
        <v>musical</v>
      </c>
      <c r="S3755" s="10">
        <f t="shared" si="352"/>
        <v>42158</v>
      </c>
      <c r="T3755" s="10">
        <f t="shared" si="353"/>
        <v>42128.824074074073</v>
      </c>
    </row>
    <row r="3756" spans="1:20"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f t="shared" si="349"/>
        <v>111.11111111111111</v>
      </c>
      <c r="Q3756" s="6" t="str">
        <f t="shared" si="350"/>
        <v>theater</v>
      </c>
      <c r="R3756" t="str">
        <f t="shared" si="351"/>
        <v>musical</v>
      </c>
      <c r="S3756" s="10">
        <f t="shared" si="352"/>
        <v>41846.207638888889</v>
      </c>
      <c r="T3756" s="10">
        <f t="shared" si="353"/>
        <v>41808.881215277775</v>
      </c>
    </row>
    <row r="3757" spans="1:20"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129.63636363636363</v>
      </c>
      <c r="P3757">
        <f t="shared" si="349"/>
        <v>25.464285714285715</v>
      </c>
      <c r="Q3757" s="6" t="str">
        <f t="shared" si="350"/>
        <v>theater</v>
      </c>
      <c r="R3757" t="str">
        <f t="shared" si="351"/>
        <v>musical</v>
      </c>
      <c r="S3757" s="10">
        <f t="shared" si="352"/>
        <v>42475.866979166662</v>
      </c>
      <c r="T3757" s="10">
        <f t="shared" si="353"/>
        <v>42445.866979166662</v>
      </c>
    </row>
    <row r="3758" spans="1:20"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101.11111111111111</v>
      </c>
      <c r="P3758">
        <f t="shared" si="349"/>
        <v>267.64705882352939</v>
      </c>
      <c r="Q3758" s="6" t="str">
        <f t="shared" si="350"/>
        <v>theater</v>
      </c>
      <c r="R3758" t="str">
        <f t="shared" si="351"/>
        <v>musical</v>
      </c>
      <c r="S3758" s="10">
        <f t="shared" si="352"/>
        <v>41801.814791666664</v>
      </c>
      <c r="T3758" s="10">
        <f t="shared" si="353"/>
        <v>41771.814791666664</v>
      </c>
    </row>
    <row r="3759" spans="1:20"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108.51428571428572</v>
      </c>
      <c r="P3759">
        <f t="shared" si="349"/>
        <v>75.959999999999994</v>
      </c>
      <c r="Q3759" s="6" t="str">
        <f t="shared" si="350"/>
        <v>theater</v>
      </c>
      <c r="R3759" t="str">
        <f t="shared" si="351"/>
        <v>musical</v>
      </c>
      <c r="S3759" s="10">
        <f t="shared" si="352"/>
        <v>41974.850868055553</v>
      </c>
      <c r="T3759" s="10">
        <f t="shared" si="353"/>
        <v>41954.850868055553</v>
      </c>
    </row>
    <row r="3760" spans="1:20"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102.33333333333334</v>
      </c>
      <c r="P3760">
        <f t="shared" si="349"/>
        <v>59.03846153846154</v>
      </c>
      <c r="Q3760" s="6" t="str">
        <f t="shared" si="350"/>
        <v>theater</v>
      </c>
      <c r="R3760" t="str">
        <f t="shared" si="351"/>
        <v>musical</v>
      </c>
      <c r="S3760" s="10">
        <f t="shared" si="352"/>
        <v>41778.208333333336</v>
      </c>
      <c r="T3760" s="10">
        <f t="shared" si="353"/>
        <v>41747.471504629626</v>
      </c>
    </row>
    <row r="3761" spans="1:20"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110.24425000000002</v>
      </c>
      <c r="P3761">
        <f t="shared" si="349"/>
        <v>50.111022727272733</v>
      </c>
      <c r="Q3761" s="6" t="str">
        <f t="shared" si="350"/>
        <v>theater</v>
      </c>
      <c r="R3761" t="str">
        <f t="shared" si="351"/>
        <v>musical</v>
      </c>
      <c r="S3761" s="10">
        <f t="shared" si="352"/>
        <v>42242.108252314814</v>
      </c>
      <c r="T3761" s="10">
        <f t="shared" si="353"/>
        <v>42182.108252314814</v>
      </c>
    </row>
    <row r="3762" spans="1:20"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101.0154</v>
      </c>
      <c r="P3762">
        <f t="shared" si="349"/>
        <v>55.502967032967035</v>
      </c>
      <c r="Q3762" s="6" t="str">
        <f t="shared" si="350"/>
        <v>theater</v>
      </c>
      <c r="R3762" t="str">
        <f t="shared" si="351"/>
        <v>musical</v>
      </c>
      <c r="S3762" s="10">
        <f t="shared" si="352"/>
        <v>41764.525300925925</v>
      </c>
      <c r="T3762" s="10">
        <f t="shared" si="353"/>
        <v>41739.525300925925</v>
      </c>
    </row>
    <row r="3763" spans="1:20"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f t="shared" si="349"/>
        <v>166.66666666666666</v>
      </c>
      <c r="Q3763" s="6" t="str">
        <f t="shared" si="350"/>
        <v>theater</v>
      </c>
      <c r="R3763" t="str">
        <f t="shared" si="351"/>
        <v>musical</v>
      </c>
      <c r="S3763" s="10">
        <f t="shared" si="352"/>
        <v>42226.958333333328</v>
      </c>
      <c r="T3763" s="10">
        <f t="shared" si="353"/>
        <v>42173.466863425929</v>
      </c>
    </row>
    <row r="3764" spans="1:20"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106.24</v>
      </c>
      <c r="P3764">
        <f t="shared" si="349"/>
        <v>47.428571428571431</v>
      </c>
      <c r="Q3764" s="6" t="str">
        <f t="shared" si="350"/>
        <v>theater</v>
      </c>
      <c r="R3764" t="str">
        <f t="shared" si="351"/>
        <v>musical</v>
      </c>
      <c r="S3764" s="10">
        <f t="shared" si="352"/>
        <v>42218.813530092593</v>
      </c>
      <c r="T3764" s="10">
        <f t="shared" si="353"/>
        <v>42193.813530092593</v>
      </c>
    </row>
    <row r="3765" spans="1:20"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f t="shared" si="349"/>
        <v>64.935064935064929</v>
      </c>
      <c r="Q3765" s="6" t="str">
        <f t="shared" si="350"/>
        <v>theater</v>
      </c>
      <c r="R3765" t="str">
        <f t="shared" si="351"/>
        <v>musical</v>
      </c>
      <c r="S3765" s="10">
        <f t="shared" si="352"/>
        <v>42095.708634259259</v>
      </c>
      <c r="T3765" s="10">
        <f t="shared" si="353"/>
        <v>42065.750300925924</v>
      </c>
    </row>
    <row r="3766" spans="1:20"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f t="shared" si="349"/>
        <v>55.555555555555557</v>
      </c>
      <c r="Q3766" s="6" t="str">
        <f t="shared" si="350"/>
        <v>theater</v>
      </c>
      <c r="R3766" t="str">
        <f t="shared" si="351"/>
        <v>musical</v>
      </c>
      <c r="S3766" s="10">
        <f t="shared" si="352"/>
        <v>42519.024999999994</v>
      </c>
      <c r="T3766" s="10">
        <f t="shared" si="353"/>
        <v>42499.842962962968</v>
      </c>
    </row>
    <row r="3767" spans="1:20"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113.45714285714286</v>
      </c>
      <c r="P3767">
        <f t="shared" si="349"/>
        <v>74.224299065420567</v>
      </c>
      <c r="Q3767" s="6" t="str">
        <f t="shared" si="350"/>
        <v>theater</v>
      </c>
      <c r="R3767" t="str">
        <f t="shared" si="351"/>
        <v>musical</v>
      </c>
      <c r="S3767" s="10">
        <f t="shared" si="352"/>
        <v>41850.776412037041</v>
      </c>
      <c r="T3767" s="10">
        <f t="shared" si="353"/>
        <v>41820.776412037041</v>
      </c>
    </row>
    <row r="3768" spans="1:20"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102.65010000000001</v>
      </c>
      <c r="P3768">
        <f t="shared" si="349"/>
        <v>106.9271875</v>
      </c>
      <c r="Q3768" s="6" t="str">
        <f t="shared" si="350"/>
        <v>theater</v>
      </c>
      <c r="R3768" t="str">
        <f t="shared" si="351"/>
        <v>musical</v>
      </c>
      <c r="S3768" s="10">
        <f t="shared" si="352"/>
        <v>41823.167187500003</v>
      </c>
      <c r="T3768" s="10">
        <f t="shared" si="353"/>
        <v>41788.167187500003</v>
      </c>
    </row>
    <row r="3769" spans="1:20"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116.75</v>
      </c>
      <c r="P3769">
        <f t="shared" si="349"/>
        <v>41.696428571428569</v>
      </c>
      <c r="Q3769" s="6" t="str">
        <f t="shared" si="350"/>
        <v>theater</v>
      </c>
      <c r="R3769" t="str">
        <f t="shared" si="351"/>
        <v>musical</v>
      </c>
      <c r="S3769" s="10">
        <f t="shared" si="352"/>
        <v>42064.207638888889</v>
      </c>
      <c r="T3769" s="10">
        <f t="shared" si="353"/>
        <v>42050.019641203704</v>
      </c>
    </row>
    <row r="3770" spans="1:20"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107.65274999999998</v>
      </c>
      <c r="P3770">
        <f t="shared" si="349"/>
        <v>74.243275862068955</v>
      </c>
      <c r="Q3770" s="6" t="str">
        <f t="shared" si="350"/>
        <v>theater</v>
      </c>
      <c r="R3770" t="str">
        <f t="shared" si="351"/>
        <v>musical</v>
      </c>
      <c r="S3770" s="10">
        <f t="shared" si="352"/>
        <v>41802.727893518517</v>
      </c>
      <c r="T3770" s="10">
        <f t="shared" si="353"/>
        <v>41772.727893518517</v>
      </c>
    </row>
    <row r="3771" spans="1:20"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f t="shared" si="349"/>
        <v>73.333333333333329</v>
      </c>
      <c r="Q3771" s="6" t="str">
        <f t="shared" si="350"/>
        <v>theater</v>
      </c>
      <c r="R3771" t="str">
        <f t="shared" si="351"/>
        <v>musical</v>
      </c>
      <c r="S3771" s="10">
        <f t="shared" si="352"/>
        <v>42475.598136574074</v>
      </c>
      <c r="T3771" s="10">
        <f t="shared" si="353"/>
        <v>42445.598136574074</v>
      </c>
    </row>
    <row r="3772" spans="1:20"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f t="shared" si="349"/>
        <v>100</v>
      </c>
      <c r="Q3772" s="6" t="str">
        <f t="shared" si="350"/>
        <v>theater</v>
      </c>
      <c r="R3772" t="str">
        <f t="shared" si="351"/>
        <v>musical</v>
      </c>
      <c r="S3772" s="10">
        <f t="shared" si="352"/>
        <v>42168.930671296301</v>
      </c>
      <c r="T3772" s="10">
        <f t="shared" si="353"/>
        <v>42138.930671296301</v>
      </c>
    </row>
    <row r="3773" spans="1:20"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f t="shared" si="349"/>
        <v>38.421052631578945</v>
      </c>
      <c r="Q3773" s="6" t="str">
        <f t="shared" si="350"/>
        <v>theater</v>
      </c>
      <c r="R3773" t="str">
        <f t="shared" si="351"/>
        <v>musical</v>
      </c>
      <c r="S3773" s="10">
        <f t="shared" si="352"/>
        <v>42508</v>
      </c>
      <c r="T3773" s="10">
        <f t="shared" si="353"/>
        <v>42493.857083333336</v>
      </c>
    </row>
    <row r="3774" spans="1:20"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110.2</v>
      </c>
      <c r="P3774">
        <f t="shared" si="349"/>
        <v>166.96969696969697</v>
      </c>
      <c r="Q3774" s="6" t="str">
        <f t="shared" si="350"/>
        <v>theater</v>
      </c>
      <c r="R3774" t="str">
        <f t="shared" si="351"/>
        <v>musical</v>
      </c>
      <c r="S3774" s="10">
        <f t="shared" si="352"/>
        <v>42703.25</v>
      </c>
      <c r="T3774" s="10">
        <f t="shared" si="353"/>
        <v>42682.616967592592</v>
      </c>
    </row>
    <row r="3775" spans="1:20"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108.2</v>
      </c>
      <c r="P3775">
        <f t="shared" si="349"/>
        <v>94.912280701754383</v>
      </c>
      <c r="Q3775" s="6" t="str">
        <f t="shared" si="350"/>
        <v>theater</v>
      </c>
      <c r="R3775" t="str">
        <f t="shared" si="351"/>
        <v>musical</v>
      </c>
      <c r="S3775" s="10">
        <f t="shared" si="352"/>
        <v>42689.088888888888</v>
      </c>
      <c r="T3775" s="10">
        <f t="shared" si="353"/>
        <v>42656.005173611105</v>
      </c>
    </row>
    <row r="3776" spans="1:20"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f t="shared" si="349"/>
        <v>100</v>
      </c>
      <c r="Q3776" s="6" t="str">
        <f t="shared" si="350"/>
        <v>theater</v>
      </c>
      <c r="R3776" t="str">
        <f t="shared" si="351"/>
        <v>musical</v>
      </c>
      <c r="S3776" s="10">
        <f t="shared" si="352"/>
        <v>42103.792303240742</v>
      </c>
      <c r="T3776" s="10">
        <f t="shared" si="353"/>
        <v>42087.792303240742</v>
      </c>
    </row>
    <row r="3777" spans="1:20"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100.25</v>
      </c>
      <c r="P3777">
        <f t="shared" si="349"/>
        <v>143.21428571428572</v>
      </c>
      <c r="Q3777" s="6" t="str">
        <f t="shared" si="350"/>
        <v>theater</v>
      </c>
      <c r="R3777" t="str">
        <f t="shared" si="351"/>
        <v>musical</v>
      </c>
      <c r="S3777" s="10">
        <f t="shared" si="352"/>
        <v>42103.166666666672</v>
      </c>
      <c r="T3777" s="10">
        <f t="shared" si="353"/>
        <v>42075.942627314813</v>
      </c>
    </row>
    <row r="3778" spans="1:20" ht="45"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48"/>
        <v>106.71250000000001</v>
      </c>
      <c r="P3778">
        <f t="shared" si="349"/>
        <v>90.819148936170208</v>
      </c>
      <c r="Q3778" s="6" t="str">
        <f t="shared" si="350"/>
        <v>theater</v>
      </c>
      <c r="R3778" t="str">
        <f t="shared" si="351"/>
        <v>musical</v>
      </c>
      <c r="S3778" s="10">
        <f t="shared" si="352"/>
        <v>41852.041666666664</v>
      </c>
      <c r="T3778" s="10">
        <f t="shared" si="353"/>
        <v>41814.367800925924</v>
      </c>
    </row>
    <row r="3779" spans="1:20"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4">E3779/D3779 * 100</f>
        <v>143.19999999999999</v>
      </c>
      <c r="P3779">
        <f t="shared" ref="P3779:P3842" si="355">E3779/L3779</f>
        <v>48.542372881355931</v>
      </c>
      <c r="Q3779" s="6" t="str">
        <f t="shared" ref="Q3779:Q3842" si="356">LEFT(N3779, SEARCH("/",N3779,1) - 1)</f>
        <v>theater</v>
      </c>
      <c r="R3779" t="str">
        <f t="shared" ref="R3779:R3842" si="357">RIGHT(N3779, LEN(N3779) - SEARCH("/",N3779,1) )</f>
        <v>musical</v>
      </c>
      <c r="S3779" s="10">
        <f t="shared" ref="S3779:S3842" si="358">(((I3779/60)/60)/24) + DATE(1970,1,1)</f>
        <v>41909.166666666664</v>
      </c>
      <c r="T3779" s="10">
        <f t="shared" ref="T3779:T3842" si="359">(((J3779/60)/60)/24) + DATE(1970,1,1)</f>
        <v>41887.111354166671</v>
      </c>
    </row>
    <row r="3780" spans="1:20"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105.04166666666667</v>
      </c>
      <c r="P3780">
        <f t="shared" si="355"/>
        <v>70.027777777777771</v>
      </c>
      <c r="Q3780" s="6" t="str">
        <f t="shared" si="356"/>
        <v>theater</v>
      </c>
      <c r="R3780" t="str">
        <f t="shared" si="357"/>
        <v>musical</v>
      </c>
      <c r="S3780" s="10">
        <f t="shared" si="358"/>
        <v>42049.819212962961</v>
      </c>
      <c r="T3780" s="10">
        <f t="shared" si="359"/>
        <v>41989.819212962961</v>
      </c>
    </row>
    <row r="3781" spans="1:20"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103.98</v>
      </c>
      <c r="P3781">
        <f t="shared" si="355"/>
        <v>135.62608695652173</v>
      </c>
      <c r="Q3781" s="6" t="str">
        <f t="shared" si="356"/>
        <v>theater</v>
      </c>
      <c r="R3781" t="str">
        <f t="shared" si="357"/>
        <v>musical</v>
      </c>
      <c r="S3781" s="10">
        <f t="shared" si="358"/>
        <v>42455.693750000006</v>
      </c>
      <c r="T3781" s="10">
        <f t="shared" si="359"/>
        <v>42425.735416666663</v>
      </c>
    </row>
    <row r="3782" spans="1:20"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f t="shared" si="355"/>
        <v>100</v>
      </c>
      <c r="Q3782" s="6" t="str">
        <f t="shared" si="356"/>
        <v>theater</v>
      </c>
      <c r="R3782" t="str">
        <f t="shared" si="357"/>
        <v>musical</v>
      </c>
      <c r="S3782" s="10">
        <f t="shared" si="358"/>
        <v>42198.837499999994</v>
      </c>
      <c r="T3782" s="10">
        <f t="shared" si="359"/>
        <v>42166.219733796301</v>
      </c>
    </row>
    <row r="3783" spans="1:20"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109.66666666666667</v>
      </c>
      <c r="P3783">
        <f t="shared" si="355"/>
        <v>94.90384615384616</v>
      </c>
      <c r="Q3783" s="6" t="str">
        <f t="shared" si="356"/>
        <v>theater</v>
      </c>
      <c r="R3783" t="str">
        <f t="shared" si="357"/>
        <v>musical</v>
      </c>
      <c r="S3783" s="10">
        <f t="shared" si="358"/>
        <v>41890.882928240739</v>
      </c>
      <c r="T3783" s="10">
        <f t="shared" si="359"/>
        <v>41865.882928240739</v>
      </c>
    </row>
    <row r="3784" spans="1:20"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101.75</v>
      </c>
      <c r="P3784">
        <f t="shared" si="355"/>
        <v>75.370370370370367</v>
      </c>
      <c r="Q3784" s="6" t="str">
        <f t="shared" si="356"/>
        <v>theater</v>
      </c>
      <c r="R3784" t="str">
        <f t="shared" si="357"/>
        <v>musical</v>
      </c>
      <c r="S3784" s="10">
        <f t="shared" si="358"/>
        <v>42575.958333333328</v>
      </c>
      <c r="T3784" s="10">
        <f t="shared" si="359"/>
        <v>42546.862233796302</v>
      </c>
    </row>
    <row r="3785" spans="1:20"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128.91666666666666</v>
      </c>
      <c r="P3785">
        <f t="shared" si="355"/>
        <v>64.458333333333329</v>
      </c>
      <c r="Q3785" s="6" t="str">
        <f t="shared" si="356"/>
        <v>theater</v>
      </c>
      <c r="R3785" t="str">
        <f t="shared" si="357"/>
        <v>musical</v>
      </c>
      <c r="S3785" s="10">
        <f t="shared" si="358"/>
        <v>42444.666666666672</v>
      </c>
      <c r="T3785" s="10">
        <f t="shared" si="359"/>
        <v>42420.140277777777</v>
      </c>
    </row>
    <row r="3786" spans="1:20"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114.99999999999999</v>
      </c>
      <c r="P3786">
        <f t="shared" si="355"/>
        <v>115</v>
      </c>
      <c r="Q3786" s="6" t="str">
        <f t="shared" si="356"/>
        <v>theater</v>
      </c>
      <c r="R3786" t="str">
        <f t="shared" si="357"/>
        <v>musical</v>
      </c>
      <c r="S3786" s="10">
        <f t="shared" si="358"/>
        <v>42561.980694444443</v>
      </c>
      <c r="T3786" s="10">
        <f t="shared" si="359"/>
        <v>42531.980694444443</v>
      </c>
    </row>
    <row r="3787" spans="1:20"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150.75</v>
      </c>
      <c r="P3787">
        <f t="shared" si="355"/>
        <v>100.5</v>
      </c>
      <c r="Q3787" s="6" t="str">
        <f t="shared" si="356"/>
        <v>theater</v>
      </c>
      <c r="R3787" t="str">
        <f t="shared" si="357"/>
        <v>musical</v>
      </c>
      <c r="S3787" s="10">
        <f t="shared" si="358"/>
        <v>42584.418749999997</v>
      </c>
      <c r="T3787" s="10">
        <f t="shared" si="359"/>
        <v>42548.63853009259</v>
      </c>
    </row>
    <row r="3788" spans="1:20"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110.96666666666665</v>
      </c>
      <c r="P3788">
        <f t="shared" si="355"/>
        <v>93.774647887323937</v>
      </c>
      <c r="Q3788" s="6" t="str">
        <f t="shared" si="356"/>
        <v>theater</v>
      </c>
      <c r="R3788" t="str">
        <f t="shared" si="357"/>
        <v>musical</v>
      </c>
      <c r="S3788" s="10">
        <f t="shared" si="358"/>
        <v>42517.037905092591</v>
      </c>
      <c r="T3788" s="10">
        <f t="shared" si="359"/>
        <v>42487.037905092591</v>
      </c>
    </row>
    <row r="3789" spans="1:20"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100.28571428571429</v>
      </c>
      <c r="P3789">
        <f t="shared" si="355"/>
        <v>35.1</v>
      </c>
      <c r="Q3789" s="6" t="str">
        <f t="shared" si="356"/>
        <v>theater</v>
      </c>
      <c r="R3789" t="str">
        <f t="shared" si="357"/>
        <v>musical</v>
      </c>
      <c r="S3789" s="10">
        <f t="shared" si="358"/>
        <v>42196.165972222225</v>
      </c>
      <c r="T3789" s="10">
        <f t="shared" si="359"/>
        <v>42167.534791666665</v>
      </c>
    </row>
    <row r="3790" spans="1:20"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0.66666666666666674</v>
      </c>
      <c r="P3790">
        <f t="shared" si="355"/>
        <v>500</v>
      </c>
      <c r="Q3790" s="6" t="str">
        <f t="shared" si="356"/>
        <v>theater</v>
      </c>
      <c r="R3790" t="str">
        <f t="shared" si="357"/>
        <v>musical</v>
      </c>
      <c r="S3790" s="10">
        <f t="shared" si="358"/>
        <v>42361.679166666669</v>
      </c>
      <c r="T3790" s="10">
        <f t="shared" si="359"/>
        <v>42333.695821759262</v>
      </c>
    </row>
    <row r="3791" spans="1:20"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3.267605633802817</v>
      </c>
      <c r="P3791">
        <f t="shared" si="355"/>
        <v>29</v>
      </c>
      <c r="Q3791" s="6" t="str">
        <f t="shared" si="356"/>
        <v>theater</v>
      </c>
      <c r="R3791" t="str">
        <f t="shared" si="357"/>
        <v>musical</v>
      </c>
      <c r="S3791" s="10">
        <f t="shared" si="358"/>
        <v>42170.798819444448</v>
      </c>
      <c r="T3791" s="10">
        <f t="shared" si="359"/>
        <v>42138.798819444448</v>
      </c>
    </row>
    <row r="3792" spans="1:20"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t="e">
        <f t="shared" si="355"/>
        <v>#DIV/0!</v>
      </c>
      <c r="Q3792" s="6" t="str">
        <f t="shared" si="356"/>
        <v>theater</v>
      </c>
      <c r="R3792" t="str">
        <f t="shared" si="357"/>
        <v>musical</v>
      </c>
      <c r="S3792" s="10">
        <f t="shared" si="358"/>
        <v>42696.708599537036</v>
      </c>
      <c r="T3792" s="10">
        <f t="shared" si="359"/>
        <v>42666.666932870372</v>
      </c>
    </row>
    <row r="3793" spans="1:20"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t="e">
        <f t="shared" si="355"/>
        <v>#DIV/0!</v>
      </c>
      <c r="Q3793" s="6" t="str">
        <f t="shared" si="356"/>
        <v>theater</v>
      </c>
      <c r="R3793" t="str">
        <f t="shared" si="357"/>
        <v>musical</v>
      </c>
      <c r="S3793" s="10">
        <f t="shared" si="358"/>
        <v>41826.692037037035</v>
      </c>
      <c r="T3793" s="10">
        <f t="shared" si="359"/>
        <v>41766.692037037035</v>
      </c>
    </row>
    <row r="3794" spans="1:20"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0.27999999999999997</v>
      </c>
      <c r="P3794">
        <f t="shared" si="355"/>
        <v>17.5</v>
      </c>
      <c r="Q3794" s="6" t="str">
        <f t="shared" si="356"/>
        <v>theater</v>
      </c>
      <c r="R3794" t="str">
        <f t="shared" si="357"/>
        <v>musical</v>
      </c>
      <c r="S3794" s="10">
        <f t="shared" si="358"/>
        <v>42200.447013888886</v>
      </c>
      <c r="T3794" s="10">
        <f t="shared" si="359"/>
        <v>42170.447013888886</v>
      </c>
    </row>
    <row r="3795" spans="1:20"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59.657142857142851</v>
      </c>
      <c r="P3795">
        <f t="shared" si="355"/>
        <v>174</v>
      </c>
      <c r="Q3795" s="6" t="str">
        <f t="shared" si="356"/>
        <v>theater</v>
      </c>
      <c r="R3795" t="str">
        <f t="shared" si="357"/>
        <v>musical</v>
      </c>
      <c r="S3795" s="10">
        <f t="shared" si="358"/>
        <v>41989.938993055555</v>
      </c>
      <c r="T3795" s="10">
        <f t="shared" si="359"/>
        <v>41968.938993055555</v>
      </c>
    </row>
    <row r="3796" spans="1:20"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f t="shared" si="355"/>
        <v>50</v>
      </c>
      <c r="Q3796" s="6" t="str">
        <f t="shared" si="356"/>
        <v>theater</v>
      </c>
      <c r="R3796" t="str">
        <f t="shared" si="357"/>
        <v>musical</v>
      </c>
      <c r="S3796" s="10">
        <f t="shared" si="358"/>
        <v>42162.58048611111</v>
      </c>
      <c r="T3796" s="10">
        <f t="shared" si="359"/>
        <v>42132.58048611111</v>
      </c>
    </row>
    <row r="3797" spans="1:20"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1.6666666666666667</v>
      </c>
      <c r="P3797">
        <f t="shared" si="355"/>
        <v>5</v>
      </c>
      <c r="Q3797" s="6" t="str">
        <f t="shared" si="356"/>
        <v>theater</v>
      </c>
      <c r="R3797" t="str">
        <f t="shared" si="357"/>
        <v>musical</v>
      </c>
      <c r="S3797" s="10">
        <f t="shared" si="358"/>
        <v>42244.9375</v>
      </c>
      <c r="T3797" s="10">
        <f t="shared" si="359"/>
        <v>42201.436226851853</v>
      </c>
    </row>
    <row r="3798" spans="1:20"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4.4444444444444444E-3</v>
      </c>
      <c r="P3798">
        <f t="shared" si="355"/>
        <v>1</v>
      </c>
      <c r="Q3798" s="6" t="str">
        <f t="shared" si="356"/>
        <v>theater</v>
      </c>
      <c r="R3798" t="str">
        <f t="shared" si="357"/>
        <v>musical</v>
      </c>
      <c r="S3798" s="10">
        <f t="shared" si="358"/>
        <v>42749.029583333337</v>
      </c>
      <c r="T3798" s="10">
        <f t="shared" si="359"/>
        <v>42689.029583333337</v>
      </c>
    </row>
    <row r="3799" spans="1:20"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89.666666666666657</v>
      </c>
      <c r="P3799">
        <f t="shared" si="355"/>
        <v>145.40540540540542</v>
      </c>
      <c r="Q3799" s="6" t="str">
        <f t="shared" si="356"/>
        <v>theater</v>
      </c>
      <c r="R3799" t="str">
        <f t="shared" si="357"/>
        <v>musical</v>
      </c>
      <c r="S3799" s="10">
        <f t="shared" si="358"/>
        <v>42114.881539351853</v>
      </c>
      <c r="T3799" s="10">
        <f t="shared" si="359"/>
        <v>42084.881539351853</v>
      </c>
    </row>
    <row r="3800" spans="1:20"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1.4642857142857144</v>
      </c>
      <c r="P3800">
        <f t="shared" si="355"/>
        <v>205</v>
      </c>
      <c r="Q3800" s="6" t="str">
        <f t="shared" si="356"/>
        <v>theater</v>
      </c>
      <c r="R3800" t="str">
        <f t="shared" si="357"/>
        <v>musical</v>
      </c>
      <c r="S3800" s="10">
        <f t="shared" si="358"/>
        <v>41861.722777777781</v>
      </c>
      <c r="T3800" s="10">
        <f t="shared" si="359"/>
        <v>41831.722777777781</v>
      </c>
    </row>
    <row r="3801" spans="1:20"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4.0199999999999996</v>
      </c>
      <c r="P3801">
        <f t="shared" si="355"/>
        <v>100.5</v>
      </c>
      <c r="Q3801" s="6" t="str">
        <f t="shared" si="356"/>
        <v>theater</v>
      </c>
      <c r="R3801" t="str">
        <f t="shared" si="357"/>
        <v>musical</v>
      </c>
      <c r="S3801" s="10">
        <f t="shared" si="358"/>
        <v>42440.93105324074</v>
      </c>
      <c r="T3801" s="10">
        <f t="shared" si="359"/>
        <v>42410.93105324074</v>
      </c>
    </row>
    <row r="3802" spans="1:20"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4.004545454545454</v>
      </c>
      <c r="P3802">
        <f t="shared" si="355"/>
        <v>55.0625</v>
      </c>
      <c r="Q3802" s="6" t="str">
        <f t="shared" si="356"/>
        <v>theater</v>
      </c>
      <c r="R3802" t="str">
        <f t="shared" si="357"/>
        <v>musical</v>
      </c>
      <c r="S3802" s="10">
        <f t="shared" si="358"/>
        <v>42015.207638888889</v>
      </c>
      <c r="T3802" s="10">
        <f t="shared" si="359"/>
        <v>41982.737071759257</v>
      </c>
    </row>
    <row r="3803" spans="1:20"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8.52</v>
      </c>
      <c r="P3803">
        <f t="shared" si="355"/>
        <v>47.333333333333336</v>
      </c>
      <c r="Q3803" s="6" t="str">
        <f t="shared" si="356"/>
        <v>theater</v>
      </c>
      <c r="R3803" t="str">
        <f t="shared" si="357"/>
        <v>musical</v>
      </c>
      <c r="S3803" s="10">
        <f t="shared" si="358"/>
        <v>42006.676111111112</v>
      </c>
      <c r="T3803" s="10">
        <f t="shared" si="359"/>
        <v>41975.676111111112</v>
      </c>
    </row>
    <row r="3804" spans="1:20"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t="e">
        <f t="shared" si="355"/>
        <v>#DIV/0!</v>
      </c>
      <c r="Q3804" s="6" t="str">
        <f t="shared" si="356"/>
        <v>theater</v>
      </c>
      <c r="R3804" t="str">
        <f t="shared" si="357"/>
        <v>musical</v>
      </c>
      <c r="S3804" s="10">
        <f t="shared" si="358"/>
        <v>42299.126226851848</v>
      </c>
      <c r="T3804" s="10">
        <f t="shared" si="359"/>
        <v>42269.126226851848</v>
      </c>
    </row>
    <row r="3805" spans="1:20"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19.650000000000002</v>
      </c>
      <c r="P3805">
        <f t="shared" si="355"/>
        <v>58.95</v>
      </c>
      <c r="Q3805" s="6" t="str">
        <f t="shared" si="356"/>
        <v>theater</v>
      </c>
      <c r="R3805" t="str">
        <f t="shared" si="357"/>
        <v>musical</v>
      </c>
      <c r="S3805" s="10">
        <f t="shared" si="358"/>
        <v>42433.971851851849</v>
      </c>
      <c r="T3805" s="10">
        <f t="shared" si="359"/>
        <v>42403.971851851849</v>
      </c>
    </row>
    <row r="3806" spans="1:20"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t="e">
        <f t="shared" si="355"/>
        <v>#DIV/0!</v>
      </c>
      <c r="Q3806" s="6" t="str">
        <f t="shared" si="356"/>
        <v>theater</v>
      </c>
      <c r="R3806" t="str">
        <f t="shared" si="357"/>
        <v>musical</v>
      </c>
      <c r="S3806" s="10">
        <f t="shared" si="358"/>
        <v>42582.291666666672</v>
      </c>
      <c r="T3806" s="10">
        <f t="shared" si="359"/>
        <v>42527.00953703704</v>
      </c>
    </row>
    <row r="3807" spans="1:20"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2E-3</v>
      </c>
      <c r="P3807">
        <f t="shared" si="355"/>
        <v>1.5</v>
      </c>
      <c r="Q3807" s="6" t="str">
        <f t="shared" si="356"/>
        <v>theater</v>
      </c>
      <c r="R3807" t="str">
        <f t="shared" si="357"/>
        <v>musical</v>
      </c>
      <c r="S3807" s="10">
        <f t="shared" si="358"/>
        <v>41909.887037037035</v>
      </c>
      <c r="T3807" s="10">
        <f t="shared" si="359"/>
        <v>41849.887037037035</v>
      </c>
    </row>
    <row r="3808" spans="1:20"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6.6666666666666666E-2</v>
      </c>
      <c r="P3808">
        <f t="shared" si="355"/>
        <v>5</v>
      </c>
      <c r="Q3808" s="6" t="str">
        <f t="shared" si="356"/>
        <v>theater</v>
      </c>
      <c r="R3808" t="str">
        <f t="shared" si="357"/>
        <v>musical</v>
      </c>
      <c r="S3808" s="10">
        <f t="shared" si="358"/>
        <v>41819.259039351848</v>
      </c>
      <c r="T3808" s="10">
        <f t="shared" si="359"/>
        <v>41799.259039351848</v>
      </c>
    </row>
    <row r="3809" spans="1:20"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30.333333333333336</v>
      </c>
      <c r="P3809">
        <f t="shared" si="355"/>
        <v>50.555555555555557</v>
      </c>
      <c r="Q3809" s="6" t="str">
        <f t="shared" si="356"/>
        <v>theater</v>
      </c>
      <c r="R3809" t="str">
        <f t="shared" si="357"/>
        <v>musical</v>
      </c>
      <c r="S3809" s="10">
        <f t="shared" si="358"/>
        <v>42097.909016203703</v>
      </c>
      <c r="T3809" s="10">
        <f t="shared" si="359"/>
        <v>42090.909016203703</v>
      </c>
    </row>
    <row r="3810" spans="1:20"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f t="shared" si="355"/>
        <v>41.666666666666664</v>
      </c>
      <c r="Q3810" s="6" t="str">
        <f t="shared" si="356"/>
        <v>theater</v>
      </c>
      <c r="R3810" t="str">
        <f t="shared" si="357"/>
        <v>plays</v>
      </c>
      <c r="S3810" s="10">
        <f t="shared" si="358"/>
        <v>42119.412256944444</v>
      </c>
      <c r="T3810" s="10">
        <f t="shared" si="359"/>
        <v>42059.453923611116</v>
      </c>
    </row>
    <row r="3811" spans="1:20"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101.25</v>
      </c>
      <c r="P3811">
        <f t="shared" si="355"/>
        <v>53.289473684210527</v>
      </c>
      <c r="Q3811" s="6" t="str">
        <f t="shared" si="356"/>
        <v>theater</v>
      </c>
      <c r="R3811" t="str">
        <f t="shared" si="357"/>
        <v>plays</v>
      </c>
      <c r="S3811" s="10">
        <f t="shared" si="358"/>
        <v>41850.958333333336</v>
      </c>
      <c r="T3811" s="10">
        <f t="shared" si="359"/>
        <v>41800.526701388888</v>
      </c>
    </row>
    <row r="3812" spans="1:20"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121.73333333333333</v>
      </c>
      <c r="P3812">
        <f t="shared" si="355"/>
        <v>70.230769230769226</v>
      </c>
      <c r="Q3812" s="6" t="str">
        <f t="shared" si="356"/>
        <v>theater</v>
      </c>
      <c r="R3812" t="str">
        <f t="shared" si="357"/>
        <v>plays</v>
      </c>
      <c r="S3812" s="10">
        <f t="shared" si="358"/>
        <v>42084.807384259257</v>
      </c>
      <c r="T3812" s="10">
        <f t="shared" si="359"/>
        <v>42054.849050925928</v>
      </c>
    </row>
    <row r="3813" spans="1:20"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f t="shared" si="355"/>
        <v>43.421052631578945</v>
      </c>
      <c r="Q3813" s="6" t="str">
        <f t="shared" si="356"/>
        <v>theater</v>
      </c>
      <c r="R3813" t="str">
        <f t="shared" si="357"/>
        <v>plays</v>
      </c>
      <c r="S3813" s="10">
        <f t="shared" si="358"/>
        <v>42521.458333333328</v>
      </c>
      <c r="T3813" s="10">
        <f t="shared" si="359"/>
        <v>42487.62700231481</v>
      </c>
    </row>
    <row r="3814" spans="1:20"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109.55</v>
      </c>
      <c r="P3814">
        <f t="shared" si="355"/>
        <v>199.18181818181819</v>
      </c>
      <c r="Q3814" s="6" t="str">
        <f t="shared" si="356"/>
        <v>theater</v>
      </c>
      <c r="R3814" t="str">
        <f t="shared" si="357"/>
        <v>plays</v>
      </c>
      <c r="S3814" s="10">
        <f t="shared" si="358"/>
        <v>42156.165972222225</v>
      </c>
      <c r="T3814" s="10">
        <f t="shared" si="359"/>
        <v>42109.751250000001</v>
      </c>
    </row>
    <row r="3815" spans="1:20"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100.95190476190474</v>
      </c>
      <c r="P3815">
        <f t="shared" si="355"/>
        <v>78.518148148148143</v>
      </c>
      <c r="Q3815" s="6" t="str">
        <f t="shared" si="356"/>
        <v>theater</v>
      </c>
      <c r="R3815" t="str">
        <f t="shared" si="357"/>
        <v>plays</v>
      </c>
      <c r="S3815" s="10">
        <f t="shared" si="358"/>
        <v>42535.904861111107</v>
      </c>
      <c r="T3815" s="10">
        <f t="shared" si="359"/>
        <v>42497.275706018518</v>
      </c>
    </row>
    <row r="3816" spans="1:20"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140.13333333333333</v>
      </c>
      <c r="P3816">
        <f t="shared" si="355"/>
        <v>61.823529411764703</v>
      </c>
      <c r="Q3816" s="6" t="str">
        <f t="shared" si="356"/>
        <v>theater</v>
      </c>
      <c r="R3816" t="str">
        <f t="shared" si="357"/>
        <v>plays</v>
      </c>
      <c r="S3816" s="10">
        <f t="shared" si="358"/>
        <v>42095.165972222225</v>
      </c>
      <c r="T3816" s="10">
        <f t="shared" si="359"/>
        <v>42058.904074074075</v>
      </c>
    </row>
    <row r="3817" spans="1:20"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100.001</v>
      </c>
      <c r="P3817">
        <f t="shared" si="355"/>
        <v>50.000500000000002</v>
      </c>
      <c r="Q3817" s="6" t="str">
        <f t="shared" si="356"/>
        <v>theater</v>
      </c>
      <c r="R3817" t="str">
        <f t="shared" si="357"/>
        <v>plays</v>
      </c>
      <c r="S3817" s="10">
        <f t="shared" si="358"/>
        <v>42236.958333333328</v>
      </c>
      <c r="T3817" s="10">
        <f t="shared" si="359"/>
        <v>42207.259918981479</v>
      </c>
    </row>
    <row r="3818" spans="1:20"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119.238</v>
      </c>
      <c r="P3818">
        <f t="shared" si="355"/>
        <v>48.339729729729726</v>
      </c>
      <c r="Q3818" s="6" t="str">
        <f t="shared" si="356"/>
        <v>theater</v>
      </c>
      <c r="R3818" t="str">
        <f t="shared" si="357"/>
        <v>plays</v>
      </c>
      <c r="S3818" s="10">
        <f t="shared" si="358"/>
        <v>41837.690081018518</v>
      </c>
      <c r="T3818" s="10">
        <f t="shared" si="359"/>
        <v>41807.690081018518</v>
      </c>
    </row>
    <row r="3819" spans="1:20"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107.25</v>
      </c>
      <c r="P3819">
        <f t="shared" si="355"/>
        <v>107.25</v>
      </c>
      <c r="Q3819" s="6" t="str">
        <f t="shared" si="356"/>
        <v>theater</v>
      </c>
      <c r="R3819" t="str">
        <f t="shared" si="357"/>
        <v>plays</v>
      </c>
      <c r="S3819" s="10">
        <f t="shared" si="358"/>
        <v>42301.165972222225</v>
      </c>
      <c r="T3819" s="10">
        <f t="shared" si="359"/>
        <v>42284.69694444444</v>
      </c>
    </row>
    <row r="3820" spans="1:20"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227.99999999999997</v>
      </c>
      <c r="P3820">
        <f t="shared" si="355"/>
        <v>57</v>
      </c>
      <c r="Q3820" s="6" t="str">
        <f t="shared" si="356"/>
        <v>theater</v>
      </c>
      <c r="R3820" t="str">
        <f t="shared" si="357"/>
        <v>plays</v>
      </c>
      <c r="S3820" s="10">
        <f t="shared" si="358"/>
        <v>42075.800717592589</v>
      </c>
      <c r="T3820" s="10">
        <f t="shared" si="359"/>
        <v>42045.84238425926</v>
      </c>
    </row>
    <row r="3821" spans="1:20"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106.4</v>
      </c>
      <c r="P3821">
        <f t="shared" si="355"/>
        <v>40.92307692307692</v>
      </c>
      <c r="Q3821" s="6" t="str">
        <f t="shared" si="356"/>
        <v>theater</v>
      </c>
      <c r="R3821" t="str">
        <f t="shared" si="357"/>
        <v>plays</v>
      </c>
      <c r="S3821" s="10">
        <f t="shared" si="358"/>
        <v>42202.876388888893</v>
      </c>
      <c r="T3821" s="10">
        <f t="shared" si="359"/>
        <v>42184.209537037037</v>
      </c>
    </row>
    <row r="3822" spans="1:20"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143.33333333333334</v>
      </c>
      <c r="P3822">
        <f t="shared" si="355"/>
        <v>21.5</v>
      </c>
      <c r="Q3822" s="6" t="str">
        <f t="shared" si="356"/>
        <v>theater</v>
      </c>
      <c r="R3822" t="str">
        <f t="shared" si="357"/>
        <v>plays</v>
      </c>
      <c r="S3822" s="10">
        <f t="shared" si="358"/>
        <v>42190.651817129634</v>
      </c>
      <c r="T3822" s="10">
        <f t="shared" si="359"/>
        <v>42160.651817129634</v>
      </c>
    </row>
    <row r="3823" spans="1:20"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104.54285714285714</v>
      </c>
      <c r="P3823">
        <f t="shared" si="355"/>
        <v>79.543478260869563</v>
      </c>
      <c r="Q3823" s="6" t="str">
        <f t="shared" si="356"/>
        <v>theater</v>
      </c>
      <c r="R3823" t="str">
        <f t="shared" si="357"/>
        <v>plays</v>
      </c>
      <c r="S3823" s="10">
        <f t="shared" si="358"/>
        <v>42373.180636574078</v>
      </c>
      <c r="T3823" s="10">
        <f t="shared" si="359"/>
        <v>42341.180636574078</v>
      </c>
    </row>
    <row r="3824" spans="1:20"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110.02000000000001</v>
      </c>
      <c r="P3824">
        <f t="shared" si="355"/>
        <v>72.381578947368425</v>
      </c>
      <c r="Q3824" s="6" t="str">
        <f t="shared" si="356"/>
        <v>theater</v>
      </c>
      <c r="R3824" t="str">
        <f t="shared" si="357"/>
        <v>plays</v>
      </c>
      <c r="S3824" s="10">
        <f t="shared" si="358"/>
        <v>42388.957638888889</v>
      </c>
      <c r="T3824" s="10">
        <f t="shared" si="359"/>
        <v>42329.838159722218</v>
      </c>
    </row>
    <row r="3825" spans="1:20"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f t="shared" si="355"/>
        <v>64.634146341463421</v>
      </c>
      <c r="Q3825" s="6" t="str">
        <f t="shared" si="356"/>
        <v>theater</v>
      </c>
      <c r="R3825" t="str">
        <f t="shared" si="357"/>
        <v>plays</v>
      </c>
      <c r="S3825" s="10">
        <f t="shared" si="358"/>
        <v>42205.165972222225</v>
      </c>
      <c r="T3825" s="10">
        <f t="shared" si="359"/>
        <v>42170.910231481481</v>
      </c>
    </row>
    <row r="3826" spans="1:20"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f t="shared" si="355"/>
        <v>38.571428571428569</v>
      </c>
      <c r="Q3826" s="6" t="str">
        <f t="shared" si="356"/>
        <v>theater</v>
      </c>
      <c r="R3826" t="str">
        <f t="shared" si="357"/>
        <v>plays</v>
      </c>
      <c r="S3826" s="10">
        <f t="shared" si="358"/>
        <v>42583.570138888885</v>
      </c>
      <c r="T3826" s="10">
        <f t="shared" si="359"/>
        <v>42571.626192129625</v>
      </c>
    </row>
    <row r="3827" spans="1:20"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105.42</v>
      </c>
      <c r="P3827">
        <f t="shared" si="355"/>
        <v>107.57142857142857</v>
      </c>
      <c r="Q3827" s="6" t="str">
        <f t="shared" si="356"/>
        <v>theater</v>
      </c>
      <c r="R3827" t="str">
        <f t="shared" si="357"/>
        <v>plays</v>
      </c>
      <c r="S3827" s="10">
        <f t="shared" si="358"/>
        <v>42172.069606481484</v>
      </c>
      <c r="T3827" s="10">
        <f t="shared" si="359"/>
        <v>42151.069606481484</v>
      </c>
    </row>
    <row r="3828" spans="1:20"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119.16666666666667</v>
      </c>
      <c r="P3828">
        <f t="shared" si="355"/>
        <v>27.5</v>
      </c>
      <c r="Q3828" s="6" t="str">
        <f t="shared" si="356"/>
        <v>theater</v>
      </c>
      <c r="R3828" t="str">
        <f t="shared" si="357"/>
        <v>plays</v>
      </c>
      <c r="S3828" s="10">
        <f t="shared" si="358"/>
        <v>42131.423541666663</v>
      </c>
      <c r="T3828" s="10">
        <f t="shared" si="359"/>
        <v>42101.423541666663</v>
      </c>
    </row>
    <row r="3829" spans="1:20"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152.66666666666666</v>
      </c>
      <c r="P3829">
        <f t="shared" si="355"/>
        <v>70.461538461538467</v>
      </c>
      <c r="Q3829" s="6" t="str">
        <f t="shared" si="356"/>
        <v>theater</v>
      </c>
      <c r="R3829" t="str">
        <f t="shared" si="357"/>
        <v>plays</v>
      </c>
      <c r="S3829" s="10">
        <f t="shared" si="358"/>
        <v>42090</v>
      </c>
      <c r="T3829" s="10">
        <f t="shared" si="359"/>
        <v>42034.928252314814</v>
      </c>
    </row>
    <row r="3830" spans="1:20"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f t="shared" si="355"/>
        <v>178.57142857142858</v>
      </c>
      <c r="Q3830" s="6" t="str">
        <f t="shared" si="356"/>
        <v>theater</v>
      </c>
      <c r="R3830" t="str">
        <f t="shared" si="357"/>
        <v>plays</v>
      </c>
      <c r="S3830" s="10">
        <f t="shared" si="358"/>
        <v>42004.569293981483</v>
      </c>
      <c r="T3830" s="10">
        <f t="shared" si="359"/>
        <v>41944.527627314819</v>
      </c>
    </row>
    <row r="3831" spans="1:20"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100.2</v>
      </c>
      <c r="P3831">
        <f t="shared" si="355"/>
        <v>62.625</v>
      </c>
      <c r="Q3831" s="6" t="str">
        <f t="shared" si="356"/>
        <v>theater</v>
      </c>
      <c r="R3831" t="str">
        <f t="shared" si="357"/>
        <v>plays</v>
      </c>
      <c r="S3831" s="10">
        <f t="shared" si="358"/>
        <v>42613.865405092598</v>
      </c>
      <c r="T3831" s="10">
        <f t="shared" si="359"/>
        <v>42593.865405092598</v>
      </c>
    </row>
    <row r="3832" spans="1:20"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f t="shared" si="355"/>
        <v>75</v>
      </c>
      <c r="Q3832" s="6" t="str">
        <f t="shared" si="356"/>
        <v>theater</v>
      </c>
      <c r="R3832" t="str">
        <f t="shared" si="357"/>
        <v>plays</v>
      </c>
      <c r="S3832" s="10">
        <f t="shared" si="358"/>
        <v>42517.740868055553</v>
      </c>
      <c r="T3832" s="10">
        <f t="shared" si="359"/>
        <v>42503.740868055553</v>
      </c>
    </row>
    <row r="3833" spans="1:20"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106.02199999999999</v>
      </c>
      <c r="P3833">
        <f t="shared" si="355"/>
        <v>58.901111111111113</v>
      </c>
      <c r="Q3833" s="6" t="str">
        <f t="shared" si="356"/>
        <v>theater</v>
      </c>
      <c r="R3833" t="str">
        <f t="shared" si="357"/>
        <v>plays</v>
      </c>
      <c r="S3833" s="10">
        <f t="shared" si="358"/>
        <v>41948.890567129631</v>
      </c>
      <c r="T3833" s="10">
        <f t="shared" si="359"/>
        <v>41927.848900462966</v>
      </c>
    </row>
    <row r="3834" spans="1:20"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104.66666666666666</v>
      </c>
      <c r="P3834">
        <f t="shared" si="355"/>
        <v>139.55555555555554</v>
      </c>
      <c r="Q3834" s="6" t="str">
        <f t="shared" si="356"/>
        <v>theater</v>
      </c>
      <c r="R3834" t="str">
        <f t="shared" si="357"/>
        <v>plays</v>
      </c>
      <c r="S3834" s="10">
        <f t="shared" si="358"/>
        <v>42420.114988425921</v>
      </c>
      <c r="T3834" s="10">
        <f t="shared" si="359"/>
        <v>42375.114988425921</v>
      </c>
    </row>
    <row r="3835" spans="1:20"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116.66666666666667</v>
      </c>
      <c r="P3835">
        <f t="shared" si="355"/>
        <v>70</v>
      </c>
      <c r="Q3835" s="6" t="str">
        <f t="shared" si="356"/>
        <v>theater</v>
      </c>
      <c r="R3835" t="str">
        <f t="shared" si="357"/>
        <v>plays</v>
      </c>
      <c r="S3835" s="10">
        <f t="shared" si="358"/>
        <v>41974.797916666663</v>
      </c>
      <c r="T3835" s="10">
        <f t="shared" si="359"/>
        <v>41963.872361111105</v>
      </c>
    </row>
    <row r="3836" spans="1:20"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109.03333333333333</v>
      </c>
      <c r="P3836">
        <f t="shared" si="355"/>
        <v>57.385964912280699</v>
      </c>
      <c r="Q3836" s="6" t="str">
        <f t="shared" si="356"/>
        <v>theater</v>
      </c>
      <c r="R3836" t="str">
        <f t="shared" si="357"/>
        <v>plays</v>
      </c>
      <c r="S3836" s="10">
        <f t="shared" si="358"/>
        <v>42173.445219907408</v>
      </c>
      <c r="T3836" s="10">
        <f t="shared" si="359"/>
        <v>42143.445219907408</v>
      </c>
    </row>
    <row r="3837" spans="1:20"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f t="shared" si="355"/>
        <v>40</v>
      </c>
      <c r="Q3837" s="6" t="str">
        <f t="shared" si="356"/>
        <v>theater</v>
      </c>
      <c r="R3837" t="str">
        <f t="shared" si="357"/>
        <v>plays</v>
      </c>
      <c r="S3837" s="10">
        <f t="shared" si="358"/>
        <v>42481.94222222222</v>
      </c>
      <c r="T3837" s="10">
        <f t="shared" si="359"/>
        <v>42460.94222222222</v>
      </c>
    </row>
    <row r="3838" spans="1:20" ht="30"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112.5</v>
      </c>
      <c r="P3838">
        <f t="shared" si="355"/>
        <v>64.285714285714292</v>
      </c>
      <c r="Q3838" s="6" t="str">
        <f t="shared" si="356"/>
        <v>theater</v>
      </c>
      <c r="R3838" t="str">
        <f t="shared" si="357"/>
        <v>plays</v>
      </c>
      <c r="S3838" s="10">
        <f t="shared" si="358"/>
        <v>42585.172916666663</v>
      </c>
      <c r="T3838" s="10">
        <f t="shared" si="359"/>
        <v>42553.926527777774</v>
      </c>
    </row>
    <row r="3839" spans="1:20"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102.1</v>
      </c>
      <c r="P3839">
        <f t="shared" si="355"/>
        <v>120.11764705882354</v>
      </c>
      <c r="Q3839" s="6" t="str">
        <f t="shared" si="356"/>
        <v>theater</v>
      </c>
      <c r="R3839" t="str">
        <f t="shared" si="357"/>
        <v>plays</v>
      </c>
      <c r="S3839" s="10">
        <f t="shared" si="358"/>
        <v>42188.765717592592</v>
      </c>
      <c r="T3839" s="10">
        <f t="shared" si="359"/>
        <v>42152.765717592592</v>
      </c>
    </row>
    <row r="3840" spans="1:20"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100.824</v>
      </c>
      <c r="P3840">
        <f t="shared" si="355"/>
        <v>1008.24</v>
      </c>
      <c r="Q3840" s="6" t="str">
        <f t="shared" si="356"/>
        <v>theater</v>
      </c>
      <c r="R3840" t="str">
        <f t="shared" si="357"/>
        <v>plays</v>
      </c>
      <c r="S3840" s="10">
        <f t="shared" si="358"/>
        <v>42146.710752314815</v>
      </c>
      <c r="T3840" s="10">
        <f t="shared" si="359"/>
        <v>42116.710752314815</v>
      </c>
    </row>
    <row r="3841" spans="1:20"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101.25</v>
      </c>
      <c r="P3841">
        <f t="shared" si="355"/>
        <v>63.28125</v>
      </c>
      <c r="Q3841" s="6" t="str">
        <f t="shared" si="356"/>
        <v>theater</v>
      </c>
      <c r="R3841" t="str">
        <f t="shared" si="357"/>
        <v>plays</v>
      </c>
      <c r="S3841" s="10">
        <f t="shared" si="358"/>
        <v>42215.142638888887</v>
      </c>
      <c r="T3841" s="10">
        <f t="shared" si="359"/>
        <v>42155.142638888887</v>
      </c>
    </row>
    <row r="3842" spans="1:20"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4"/>
        <v>6500</v>
      </c>
      <c r="P3842">
        <f t="shared" si="355"/>
        <v>21.666666666666668</v>
      </c>
      <c r="Q3842" s="6" t="str">
        <f t="shared" si="356"/>
        <v>theater</v>
      </c>
      <c r="R3842" t="str">
        <f t="shared" si="357"/>
        <v>plays</v>
      </c>
      <c r="S3842" s="10">
        <f t="shared" si="358"/>
        <v>42457.660057870366</v>
      </c>
      <c r="T3842" s="10">
        <f t="shared" si="359"/>
        <v>42432.701724537037</v>
      </c>
    </row>
    <row r="3843" spans="1:20"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0">E3843/D3843 * 100</f>
        <v>8.7200000000000006</v>
      </c>
      <c r="P3843">
        <f t="shared" ref="P3843:P3906" si="361">E3843/L3843</f>
        <v>25.647058823529413</v>
      </c>
      <c r="Q3843" s="6" t="str">
        <f t="shared" ref="Q3843:Q3906" si="362">LEFT(N3843, SEARCH("/",N3843,1) - 1)</f>
        <v>theater</v>
      </c>
      <c r="R3843" t="str">
        <f t="shared" ref="R3843:R3906" si="363">RIGHT(N3843, LEN(N3843) - SEARCH("/",N3843,1) )</f>
        <v>plays</v>
      </c>
      <c r="S3843" s="10">
        <f t="shared" ref="S3843:S3906" si="364">(((I3843/60)/60)/24) + DATE(1970,1,1)</f>
        <v>41840.785729166666</v>
      </c>
      <c r="T3843" s="10">
        <f t="shared" ref="T3843:T3906" si="365">(((J3843/60)/60)/24) + DATE(1970,1,1)</f>
        <v>41780.785729166666</v>
      </c>
    </row>
    <row r="3844" spans="1:20"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21.94</v>
      </c>
      <c r="P3844">
        <f t="shared" si="361"/>
        <v>47.695652173913047</v>
      </c>
      <c r="Q3844" s="6" t="str">
        <f t="shared" si="362"/>
        <v>theater</v>
      </c>
      <c r="R3844" t="str">
        <f t="shared" si="363"/>
        <v>plays</v>
      </c>
      <c r="S3844" s="10">
        <f t="shared" si="364"/>
        <v>41770.493657407409</v>
      </c>
      <c r="T3844" s="10">
        <f t="shared" si="365"/>
        <v>41740.493657407409</v>
      </c>
    </row>
    <row r="3845" spans="1:20"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21.3</v>
      </c>
      <c r="P3845">
        <f t="shared" si="361"/>
        <v>56.05263157894737</v>
      </c>
      <c r="Q3845" s="6" t="str">
        <f t="shared" si="362"/>
        <v>theater</v>
      </c>
      <c r="R3845" t="str">
        <f t="shared" si="363"/>
        <v>plays</v>
      </c>
      <c r="S3845" s="10">
        <f t="shared" si="364"/>
        <v>41791.072500000002</v>
      </c>
      <c r="T3845" s="10">
        <f t="shared" si="365"/>
        <v>41766.072500000002</v>
      </c>
    </row>
    <row r="3846" spans="1:20"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41.489795918367342</v>
      </c>
      <c r="P3846">
        <f t="shared" si="361"/>
        <v>81.319999999999993</v>
      </c>
      <c r="Q3846" s="6" t="str">
        <f t="shared" si="362"/>
        <v>theater</v>
      </c>
      <c r="R3846" t="str">
        <f t="shared" si="363"/>
        <v>plays</v>
      </c>
      <c r="S3846" s="10">
        <f t="shared" si="364"/>
        <v>41793.290972222225</v>
      </c>
      <c r="T3846" s="10">
        <f t="shared" si="365"/>
        <v>41766.617291666669</v>
      </c>
    </row>
    <row r="3847" spans="1:20"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2.105</v>
      </c>
      <c r="P3847">
        <f t="shared" si="361"/>
        <v>70.166666666666671</v>
      </c>
      <c r="Q3847" s="6" t="str">
        <f t="shared" si="362"/>
        <v>theater</v>
      </c>
      <c r="R3847" t="str">
        <f t="shared" si="363"/>
        <v>plays</v>
      </c>
      <c r="S3847" s="10">
        <f t="shared" si="364"/>
        <v>42278.627013888887</v>
      </c>
      <c r="T3847" s="10">
        <f t="shared" si="365"/>
        <v>42248.627013888887</v>
      </c>
    </row>
    <row r="3848" spans="1:20"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2.7</v>
      </c>
      <c r="P3848">
        <f t="shared" si="361"/>
        <v>23.625</v>
      </c>
      <c r="Q3848" s="6" t="str">
        <f t="shared" si="362"/>
        <v>theater</v>
      </c>
      <c r="R3848" t="str">
        <f t="shared" si="363"/>
        <v>plays</v>
      </c>
      <c r="S3848" s="10">
        <f t="shared" si="364"/>
        <v>41916.290972222225</v>
      </c>
      <c r="T3848" s="10">
        <f t="shared" si="365"/>
        <v>41885.221550925926</v>
      </c>
    </row>
    <row r="3849" spans="1:20"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16.161904761904761</v>
      </c>
      <c r="P3849">
        <f t="shared" si="361"/>
        <v>188.55555555555554</v>
      </c>
      <c r="Q3849" s="6" t="str">
        <f t="shared" si="362"/>
        <v>theater</v>
      </c>
      <c r="R3849" t="str">
        <f t="shared" si="363"/>
        <v>plays</v>
      </c>
      <c r="S3849" s="10">
        <f t="shared" si="364"/>
        <v>42204.224432870367</v>
      </c>
      <c r="T3849" s="10">
        <f t="shared" si="365"/>
        <v>42159.224432870367</v>
      </c>
    </row>
    <row r="3850" spans="1:20"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16.376923076923077</v>
      </c>
      <c r="P3850">
        <f t="shared" si="361"/>
        <v>49.511627906976742</v>
      </c>
      <c r="Q3850" s="6" t="str">
        <f t="shared" si="362"/>
        <v>theater</v>
      </c>
      <c r="R3850" t="str">
        <f t="shared" si="363"/>
        <v>plays</v>
      </c>
      <c r="S3850" s="10">
        <f t="shared" si="364"/>
        <v>42295.817002314812</v>
      </c>
      <c r="T3850" s="10">
        <f t="shared" si="365"/>
        <v>42265.817002314812</v>
      </c>
    </row>
    <row r="3851" spans="1:20"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7.043333333333333</v>
      </c>
      <c r="P3851">
        <f t="shared" si="361"/>
        <v>75.464285714285708</v>
      </c>
      <c r="Q3851" s="6" t="str">
        <f t="shared" si="362"/>
        <v>theater</v>
      </c>
      <c r="R3851" t="str">
        <f t="shared" si="363"/>
        <v>plays</v>
      </c>
      <c r="S3851" s="10">
        <f t="shared" si="364"/>
        <v>42166.767175925925</v>
      </c>
      <c r="T3851" s="10">
        <f t="shared" si="365"/>
        <v>42136.767175925925</v>
      </c>
    </row>
    <row r="3852" spans="1:20"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3.8</v>
      </c>
      <c r="P3852">
        <f t="shared" si="361"/>
        <v>9.5</v>
      </c>
      <c r="Q3852" s="6" t="str">
        <f t="shared" si="362"/>
        <v>theater</v>
      </c>
      <c r="R3852" t="str">
        <f t="shared" si="363"/>
        <v>plays</v>
      </c>
      <c r="S3852" s="10">
        <f t="shared" si="364"/>
        <v>42005.124340277776</v>
      </c>
      <c r="T3852" s="10">
        <f t="shared" si="365"/>
        <v>41975.124340277776</v>
      </c>
    </row>
    <row r="3853" spans="1:20"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34.08</v>
      </c>
      <c r="P3853">
        <f t="shared" si="361"/>
        <v>35.5</v>
      </c>
      <c r="Q3853" s="6" t="str">
        <f t="shared" si="362"/>
        <v>theater</v>
      </c>
      <c r="R3853" t="str">
        <f t="shared" si="363"/>
        <v>plays</v>
      </c>
      <c r="S3853" s="10">
        <f t="shared" si="364"/>
        <v>42202.439571759256</v>
      </c>
      <c r="T3853" s="10">
        <f t="shared" si="365"/>
        <v>42172.439571759256</v>
      </c>
    </row>
    <row r="3854" spans="1:20"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0.2</v>
      </c>
      <c r="P3854">
        <f t="shared" si="361"/>
        <v>10</v>
      </c>
      <c r="Q3854" s="6" t="str">
        <f t="shared" si="362"/>
        <v>theater</v>
      </c>
      <c r="R3854" t="str">
        <f t="shared" si="363"/>
        <v>plays</v>
      </c>
      <c r="S3854" s="10">
        <f t="shared" si="364"/>
        <v>42090.149027777778</v>
      </c>
      <c r="T3854" s="10">
        <f t="shared" si="365"/>
        <v>42065.190694444449</v>
      </c>
    </row>
    <row r="3855" spans="1:20"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2.5999999999999999E-2</v>
      </c>
      <c r="P3855">
        <f t="shared" si="361"/>
        <v>13</v>
      </c>
      <c r="Q3855" s="6" t="str">
        <f t="shared" si="362"/>
        <v>theater</v>
      </c>
      <c r="R3855" t="str">
        <f t="shared" si="363"/>
        <v>plays</v>
      </c>
      <c r="S3855" s="10">
        <f t="shared" si="364"/>
        <v>41883.84002314815</v>
      </c>
      <c r="T3855" s="10">
        <f t="shared" si="365"/>
        <v>41848.84002314815</v>
      </c>
    </row>
    <row r="3856" spans="1:20"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16.254545454545454</v>
      </c>
      <c r="P3856">
        <f t="shared" si="361"/>
        <v>89.4</v>
      </c>
      <c r="Q3856" s="6" t="str">
        <f t="shared" si="362"/>
        <v>theater</v>
      </c>
      <c r="R3856" t="str">
        <f t="shared" si="363"/>
        <v>plays</v>
      </c>
      <c r="S3856" s="10">
        <f t="shared" si="364"/>
        <v>42133.884930555556</v>
      </c>
      <c r="T3856" s="10">
        <f t="shared" si="365"/>
        <v>42103.884930555556</v>
      </c>
    </row>
    <row r="3857" spans="1:20"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2.5</v>
      </c>
      <c r="P3857">
        <f t="shared" si="361"/>
        <v>25</v>
      </c>
      <c r="Q3857" s="6" t="str">
        <f t="shared" si="362"/>
        <v>theater</v>
      </c>
      <c r="R3857" t="str">
        <f t="shared" si="363"/>
        <v>plays</v>
      </c>
      <c r="S3857" s="10">
        <f t="shared" si="364"/>
        <v>42089.929062499999</v>
      </c>
      <c r="T3857" s="10">
        <f t="shared" si="365"/>
        <v>42059.970729166671</v>
      </c>
    </row>
    <row r="3858" spans="1:20"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0.02</v>
      </c>
      <c r="P3858">
        <f t="shared" si="361"/>
        <v>1</v>
      </c>
      <c r="Q3858" s="6" t="str">
        <f t="shared" si="362"/>
        <v>theater</v>
      </c>
      <c r="R3858" t="str">
        <f t="shared" si="363"/>
        <v>plays</v>
      </c>
      <c r="S3858" s="10">
        <f t="shared" si="364"/>
        <v>42071.701423611114</v>
      </c>
      <c r="T3858" s="10">
        <f t="shared" si="365"/>
        <v>42041.743090277778</v>
      </c>
    </row>
    <row r="3859" spans="1:20"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5.2</v>
      </c>
      <c r="P3859">
        <f t="shared" si="361"/>
        <v>65</v>
      </c>
      <c r="Q3859" s="6" t="str">
        <f t="shared" si="362"/>
        <v>theater</v>
      </c>
      <c r="R3859" t="str">
        <f t="shared" si="363"/>
        <v>plays</v>
      </c>
      <c r="S3859" s="10">
        <f t="shared" si="364"/>
        <v>41852.716666666667</v>
      </c>
      <c r="T3859" s="10">
        <f t="shared" si="365"/>
        <v>41829.73715277778</v>
      </c>
    </row>
    <row r="3860" spans="1:20"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f t="shared" si="361"/>
        <v>10</v>
      </c>
      <c r="Q3860" s="6" t="str">
        <f t="shared" si="362"/>
        <v>theater</v>
      </c>
      <c r="R3860" t="str">
        <f t="shared" si="363"/>
        <v>plays</v>
      </c>
      <c r="S3860" s="10">
        <f t="shared" si="364"/>
        <v>42146.875</v>
      </c>
      <c r="T3860" s="10">
        <f t="shared" si="365"/>
        <v>42128.431064814817</v>
      </c>
    </row>
    <row r="3861" spans="1:20"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0.04</v>
      </c>
      <c r="P3861">
        <f t="shared" si="361"/>
        <v>1</v>
      </c>
      <c r="Q3861" s="6" t="str">
        <f t="shared" si="362"/>
        <v>theater</v>
      </c>
      <c r="R3861" t="str">
        <f t="shared" si="363"/>
        <v>plays</v>
      </c>
      <c r="S3861" s="10">
        <f t="shared" si="364"/>
        <v>41815.875</v>
      </c>
      <c r="T3861" s="10">
        <f t="shared" si="365"/>
        <v>41789.893599537041</v>
      </c>
    </row>
    <row r="3862" spans="1:20"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17.666666666666668</v>
      </c>
      <c r="P3862">
        <f t="shared" si="361"/>
        <v>81.538461538461533</v>
      </c>
      <c r="Q3862" s="6" t="str">
        <f t="shared" si="362"/>
        <v>theater</v>
      </c>
      <c r="R3862" t="str">
        <f t="shared" si="363"/>
        <v>plays</v>
      </c>
      <c r="S3862" s="10">
        <f t="shared" si="364"/>
        <v>41863.660995370366</v>
      </c>
      <c r="T3862" s="10">
        <f t="shared" si="365"/>
        <v>41833.660995370366</v>
      </c>
    </row>
    <row r="3863" spans="1: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f t="shared" si="361"/>
        <v>100</v>
      </c>
      <c r="Q3863" s="6" t="str">
        <f t="shared" si="362"/>
        <v>theater</v>
      </c>
      <c r="R3863" t="str">
        <f t="shared" si="363"/>
        <v>plays</v>
      </c>
      <c r="S3863" s="10">
        <f t="shared" si="364"/>
        <v>41955.907638888893</v>
      </c>
      <c r="T3863" s="10">
        <f t="shared" si="365"/>
        <v>41914.590011574073</v>
      </c>
    </row>
    <row r="3864" spans="1:20"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1.3333333333333334E-2</v>
      </c>
      <c r="P3864">
        <f t="shared" si="361"/>
        <v>1</v>
      </c>
      <c r="Q3864" s="6" t="str">
        <f t="shared" si="362"/>
        <v>theater</v>
      </c>
      <c r="R3864" t="str">
        <f t="shared" si="363"/>
        <v>plays</v>
      </c>
      <c r="S3864" s="10">
        <f t="shared" si="364"/>
        <v>42625.707638888889</v>
      </c>
      <c r="T3864" s="10">
        <f t="shared" si="365"/>
        <v>42611.261064814811</v>
      </c>
    </row>
    <row r="3865" spans="1:20"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t="e">
        <f t="shared" si="361"/>
        <v>#DIV/0!</v>
      </c>
      <c r="Q3865" s="6" t="str">
        <f t="shared" si="362"/>
        <v>theater</v>
      </c>
      <c r="R3865" t="str">
        <f t="shared" si="363"/>
        <v>plays</v>
      </c>
      <c r="S3865" s="10">
        <f t="shared" si="364"/>
        <v>42313.674826388888</v>
      </c>
      <c r="T3865" s="10">
        <f t="shared" si="365"/>
        <v>42253.633159722223</v>
      </c>
    </row>
    <row r="3866" spans="1:20"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1.2</v>
      </c>
      <c r="P3866">
        <f t="shared" si="361"/>
        <v>20</v>
      </c>
      <c r="Q3866" s="6" t="str">
        <f t="shared" si="362"/>
        <v>theater</v>
      </c>
      <c r="R3866" t="str">
        <f t="shared" si="363"/>
        <v>plays</v>
      </c>
      <c r="S3866" s="10">
        <f t="shared" si="364"/>
        <v>42325.933495370366</v>
      </c>
      <c r="T3866" s="10">
        <f t="shared" si="365"/>
        <v>42295.891828703709</v>
      </c>
    </row>
    <row r="3867" spans="1:20"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26.937422295897225</v>
      </c>
      <c r="P3867">
        <f t="shared" si="361"/>
        <v>46.428571428571431</v>
      </c>
      <c r="Q3867" s="6" t="str">
        <f t="shared" si="362"/>
        <v>theater</v>
      </c>
      <c r="R3867" t="str">
        <f t="shared" si="363"/>
        <v>plays</v>
      </c>
      <c r="S3867" s="10">
        <f t="shared" si="364"/>
        <v>41881.229166666664</v>
      </c>
      <c r="T3867" s="10">
        <f t="shared" si="365"/>
        <v>41841.651597222226</v>
      </c>
    </row>
    <row r="3868" spans="1:20"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0.54999999999999993</v>
      </c>
      <c r="P3868">
        <f t="shared" si="361"/>
        <v>5.5</v>
      </c>
      <c r="Q3868" s="6" t="str">
        <f t="shared" si="362"/>
        <v>theater</v>
      </c>
      <c r="R3868" t="str">
        <f t="shared" si="363"/>
        <v>plays</v>
      </c>
      <c r="S3868" s="10">
        <f t="shared" si="364"/>
        <v>42452.145138888889</v>
      </c>
      <c r="T3868" s="10">
        <f t="shared" si="365"/>
        <v>42402.947002314817</v>
      </c>
    </row>
    <row r="3869" spans="1:20"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12.55</v>
      </c>
      <c r="P3869">
        <f t="shared" si="361"/>
        <v>50.2</v>
      </c>
      <c r="Q3869" s="6" t="str">
        <f t="shared" si="362"/>
        <v>theater</v>
      </c>
      <c r="R3869" t="str">
        <f t="shared" si="363"/>
        <v>plays</v>
      </c>
      <c r="S3869" s="10">
        <f t="shared" si="364"/>
        <v>42539.814108796301</v>
      </c>
      <c r="T3869" s="10">
        <f t="shared" si="365"/>
        <v>42509.814108796301</v>
      </c>
    </row>
    <row r="3870" spans="1: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0.2</v>
      </c>
      <c r="P3870">
        <f t="shared" si="361"/>
        <v>10</v>
      </c>
      <c r="Q3870" s="6" t="str">
        <f t="shared" si="362"/>
        <v>theater</v>
      </c>
      <c r="R3870" t="str">
        <f t="shared" si="363"/>
        <v>musical</v>
      </c>
      <c r="S3870" s="10">
        <f t="shared" si="364"/>
        <v>41890.659780092588</v>
      </c>
      <c r="T3870" s="10">
        <f t="shared" si="365"/>
        <v>41865.659780092588</v>
      </c>
    </row>
    <row r="3871" spans="1:20"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3.4474868431088401</v>
      </c>
      <c r="P3871">
        <f t="shared" si="361"/>
        <v>30.133333333333333</v>
      </c>
      <c r="Q3871" s="6" t="str">
        <f t="shared" si="362"/>
        <v>theater</v>
      </c>
      <c r="R3871" t="str">
        <f t="shared" si="363"/>
        <v>musical</v>
      </c>
      <c r="S3871" s="10">
        <f t="shared" si="364"/>
        <v>42077.132638888885</v>
      </c>
      <c r="T3871" s="10">
        <f t="shared" si="365"/>
        <v>42047.724444444444</v>
      </c>
    </row>
    <row r="3872" spans="1:20"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f t="shared" si="361"/>
        <v>150</v>
      </c>
      <c r="Q3872" s="6" t="str">
        <f t="shared" si="362"/>
        <v>theater</v>
      </c>
      <c r="R3872" t="str">
        <f t="shared" si="363"/>
        <v>musical</v>
      </c>
      <c r="S3872" s="10">
        <f t="shared" si="364"/>
        <v>41823.17219907407</v>
      </c>
      <c r="T3872" s="10">
        <f t="shared" si="365"/>
        <v>41793.17219907407</v>
      </c>
    </row>
    <row r="3873" spans="1:20"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2.666666666666667</v>
      </c>
      <c r="P3873">
        <f t="shared" si="361"/>
        <v>13.333333333333334</v>
      </c>
      <c r="Q3873" s="6" t="str">
        <f t="shared" si="362"/>
        <v>theater</v>
      </c>
      <c r="R3873" t="str">
        <f t="shared" si="363"/>
        <v>musical</v>
      </c>
      <c r="S3873" s="10">
        <f t="shared" si="364"/>
        <v>42823.739004629635</v>
      </c>
      <c r="T3873" s="10">
        <f t="shared" si="365"/>
        <v>42763.780671296292</v>
      </c>
    </row>
    <row r="3874" spans="1:20"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t="e">
        <f t="shared" si="361"/>
        <v>#DIV/0!</v>
      </c>
      <c r="Q3874" s="6" t="str">
        <f t="shared" si="362"/>
        <v>theater</v>
      </c>
      <c r="R3874" t="str">
        <f t="shared" si="363"/>
        <v>musical</v>
      </c>
      <c r="S3874" s="10">
        <f t="shared" si="364"/>
        <v>42230.145787037036</v>
      </c>
      <c r="T3874" s="10">
        <f t="shared" si="365"/>
        <v>42180.145787037036</v>
      </c>
    </row>
    <row r="3875" spans="1:20"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t="e">
        <f t="shared" si="361"/>
        <v>#DIV/0!</v>
      </c>
      <c r="Q3875" s="6" t="str">
        <f t="shared" si="362"/>
        <v>theater</v>
      </c>
      <c r="R3875" t="str">
        <f t="shared" si="363"/>
        <v>musical</v>
      </c>
      <c r="S3875" s="10">
        <f t="shared" si="364"/>
        <v>42285.696006944447</v>
      </c>
      <c r="T3875" s="10">
        <f t="shared" si="365"/>
        <v>42255.696006944447</v>
      </c>
    </row>
    <row r="3876" spans="1:20"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t="e">
        <f t="shared" si="361"/>
        <v>#DIV/0!</v>
      </c>
      <c r="Q3876" s="6" t="str">
        <f t="shared" si="362"/>
        <v>theater</v>
      </c>
      <c r="R3876" t="str">
        <f t="shared" si="363"/>
        <v>musical</v>
      </c>
      <c r="S3876" s="10">
        <f t="shared" si="364"/>
        <v>42028.041666666672</v>
      </c>
      <c r="T3876" s="10">
        <f t="shared" si="365"/>
        <v>42007.016458333332</v>
      </c>
    </row>
    <row r="3877" spans="1:20"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t="e">
        <f t="shared" si="361"/>
        <v>#DIV/0!</v>
      </c>
      <c r="Q3877" s="6" t="str">
        <f t="shared" si="362"/>
        <v>theater</v>
      </c>
      <c r="R3877" t="str">
        <f t="shared" si="363"/>
        <v>musical</v>
      </c>
      <c r="S3877" s="10">
        <f t="shared" si="364"/>
        <v>42616.416666666672</v>
      </c>
      <c r="T3877" s="10">
        <f t="shared" si="365"/>
        <v>42615.346817129626</v>
      </c>
    </row>
    <row r="3878" spans="1:20"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52.794871794871788</v>
      </c>
      <c r="P3878">
        <f t="shared" si="361"/>
        <v>44.760869565217391</v>
      </c>
      <c r="Q3878" s="6" t="str">
        <f t="shared" si="362"/>
        <v>theater</v>
      </c>
      <c r="R3878" t="str">
        <f t="shared" si="363"/>
        <v>musical</v>
      </c>
      <c r="S3878" s="10">
        <f t="shared" si="364"/>
        <v>42402.624166666668</v>
      </c>
      <c r="T3878" s="10">
        <f t="shared" si="365"/>
        <v>42372.624166666668</v>
      </c>
    </row>
    <row r="3879" spans="1:20"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4.9639999999999995</v>
      </c>
      <c r="P3879">
        <f t="shared" si="361"/>
        <v>88.642857142857139</v>
      </c>
      <c r="Q3879" s="6" t="str">
        <f t="shared" si="362"/>
        <v>theater</v>
      </c>
      <c r="R3879" t="str">
        <f t="shared" si="363"/>
        <v>musical</v>
      </c>
      <c r="S3879" s="10">
        <f t="shared" si="364"/>
        <v>42712.67768518519</v>
      </c>
      <c r="T3879" s="10">
        <f t="shared" si="365"/>
        <v>42682.67768518519</v>
      </c>
    </row>
    <row r="3880" spans="1:20"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5.5555555555555552E-2</v>
      </c>
      <c r="P3880">
        <f t="shared" si="361"/>
        <v>10</v>
      </c>
      <c r="Q3880" s="6" t="str">
        <f t="shared" si="362"/>
        <v>theater</v>
      </c>
      <c r="R3880" t="str">
        <f t="shared" si="363"/>
        <v>musical</v>
      </c>
      <c r="S3880" s="10">
        <f t="shared" si="364"/>
        <v>42185.165972222225</v>
      </c>
      <c r="T3880" s="10">
        <f t="shared" si="365"/>
        <v>42154.818819444445</v>
      </c>
    </row>
    <row r="3881" spans="1:20"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t="e">
        <f t="shared" si="361"/>
        <v>#DIV/0!</v>
      </c>
      <c r="Q3881" s="6" t="str">
        <f t="shared" si="362"/>
        <v>theater</v>
      </c>
      <c r="R3881" t="str">
        <f t="shared" si="363"/>
        <v>musical</v>
      </c>
      <c r="S3881" s="10">
        <f t="shared" si="364"/>
        <v>42029.861064814817</v>
      </c>
      <c r="T3881" s="10">
        <f t="shared" si="365"/>
        <v>41999.861064814817</v>
      </c>
    </row>
    <row r="3882" spans="1:20"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13.066666666666665</v>
      </c>
      <c r="P3882">
        <f t="shared" si="361"/>
        <v>57.647058823529413</v>
      </c>
      <c r="Q3882" s="6" t="str">
        <f t="shared" si="362"/>
        <v>theater</v>
      </c>
      <c r="R3882" t="str">
        <f t="shared" si="363"/>
        <v>musical</v>
      </c>
      <c r="S3882" s="10">
        <f t="shared" si="364"/>
        <v>41850.958333333336</v>
      </c>
      <c r="T3882" s="10">
        <f t="shared" si="365"/>
        <v>41815.815046296295</v>
      </c>
    </row>
    <row r="3883" spans="1:20"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f t="shared" si="361"/>
        <v>25</v>
      </c>
      <c r="Q3883" s="6" t="str">
        <f t="shared" si="362"/>
        <v>theater</v>
      </c>
      <c r="R3883" t="str">
        <f t="shared" si="363"/>
        <v>musical</v>
      </c>
      <c r="S3883" s="10">
        <f t="shared" si="364"/>
        <v>42786.018506944441</v>
      </c>
      <c r="T3883" s="10">
        <f t="shared" si="365"/>
        <v>42756.018506944441</v>
      </c>
    </row>
    <row r="3884" spans="1:20"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t="e">
        <f t="shared" si="361"/>
        <v>#DIV/0!</v>
      </c>
      <c r="Q3884" s="6" t="str">
        <f t="shared" si="362"/>
        <v>theater</v>
      </c>
      <c r="R3884" t="str">
        <f t="shared" si="363"/>
        <v>musical</v>
      </c>
      <c r="S3884" s="10">
        <f t="shared" si="364"/>
        <v>42400.960416666669</v>
      </c>
      <c r="T3884" s="10">
        <f t="shared" si="365"/>
        <v>42373.983449074076</v>
      </c>
    </row>
    <row r="3885" spans="1:20"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t="e">
        <f t="shared" si="361"/>
        <v>#DIV/0!</v>
      </c>
      <c r="Q3885" s="6" t="str">
        <f t="shared" si="362"/>
        <v>theater</v>
      </c>
      <c r="R3885" t="str">
        <f t="shared" si="363"/>
        <v>musical</v>
      </c>
      <c r="S3885" s="10">
        <f t="shared" si="364"/>
        <v>41884.602650462963</v>
      </c>
      <c r="T3885" s="10">
        <f t="shared" si="365"/>
        <v>41854.602650462963</v>
      </c>
    </row>
    <row r="3886" spans="1:20" ht="30"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t="e">
        <f t="shared" si="361"/>
        <v>#DIV/0!</v>
      </c>
      <c r="Q3886" s="6" t="str">
        <f t="shared" si="362"/>
        <v>theater</v>
      </c>
      <c r="R3886" t="str">
        <f t="shared" si="363"/>
        <v>musical</v>
      </c>
      <c r="S3886" s="10">
        <f t="shared" si="364"/>
        <v>42090.749907407408</v>
      </c>
      <c r="T3886" s="10">
        <f t="shared" si="365"/>
        <v>42065.791574074072</v>
      </c>
    </row>
    <row r="3887" spans="1:20"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t="e">
        <f t="shared" si="361"/>
        <v>#DIV/0!</v>
      </c>
      <c r="Q3887" s="6" t="str">
        <f t="shared" si="362"/>
        <v>theater</v>
      </c>
      <c r="R3887" t="str">
        <f t="shared" si="363"/>
        <v>musical</v>
      </c>
      <c r="S3887" s="10">
        <f t="shared" si="364"/>
        <v>42499.951284722221</v>
      </c>
      <c r="T3887" s="10">
        <f t="shared" si="365"/>
        <v>42469.951284722221</v>
      </c>
    </row>
    <row r="3888" spans="1: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t="e">
        <f t="shared" si="361"/>
        <v>#DIV/0!</v>
      </c>
      <c r="Q3888" s="6" t="str">
        <f t="shared" si="362"/>
        <v>theater</v>
      </c>
      <c r="R3888" t="str">
        <f t="shared" si="363"/>
        <v>musical</v>
      </c>
      <c r="S3888" s="10">
        <f t="shared" si="364"/>
        <v>41984.228032407409</v>
      </c>
      <c r="T3888" s="10">
        <f t="shared" si="365"/>
        <v>41954.228032407409</v>
      </c>
    </row>
    <row r="3889" spans="1:20"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1.7500000000000002</v>
      </c>
      <c r="P3889">
        <f t="shared" si="361"/>
        <v>17.5</v>
      </c>
      <c r="Q3889" s="6" t="str">
        <f t="shared" si="362"/>
        <v>theater</v>
      </c>
      <c r="R3889" t="str">
        <f t="shared" si="363"/>
        <v>musical</v>
      </c>
      <c r="S3889" s="10">
        <f t="shared" si="364"/>
        <v>42125.916666666672</v>
      </c>
      <c r="T3889" s="10">
        <f t="shared" si="365"/>
        <v>42079.857974537037</v>
      </c>
    </row>
    <row r="3890" spans="1:20"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27.1</v>
      </c>
      <c r="P3890">
        <f t="shared" si="361"/>
        <v>38.714285714285715</v>
      </c>
      <c r="Q3890" s="6" t="str">
        <f t="shared" si="362"/>
        <v>theater</v>
      </c>
      <c r="R3890" t="str">
        <f t="shared" si="363"/>
        <v>plays</v>
      </c>
      <c r="S3890" s="10">
        <f t="shared" si="364"/>
        <v>42792.545810185184</v>
      </c>
      <c r="T3890" s="10">
        <f t="shared" si="365"/>
        <v>42762.545810185184</v>
      </c>
    </row>
    <row r="3891" spans="1:20"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1.4749999999999999</v>
      </c>
      <c r="P3891">
        <f t="shared" si="361"/>
        <v>13.111111111111111</v>
      </c>
      <c r="Q3891" s="6" t="str">
        <f t="shared" si="362"/>
        <v>theater</v>
      </c>
      <c r="R3891" t="str">
        <f t="shared" si="363"/>
        <v>plays</v>
      </c>
      <c r="S3891" s="10">
        <f t="shared" si="364"/>
        <v>42008.976388888885</v>
      </c>
      <c r="T3891" s="10">
        <f t="shared" si="365"/>
        <v>41977.004976851851</v>
      </c>
    </row>
    <row r="3892" spans="1:20"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16.826666666666668</v>
      </c>
      <c r="P3892">
        <f t="shared" si="361"/>
        <v>315.5</v>
      </c>
      <c r="Q3892" s="6" t="str">
        <f t="shared" si="362"/>
        <v>theater</v>
      </c>
      <c r="R3892" t="str">
        <f t="shared" si="363"/>
        <v>plays</v>
      </c>
      <c r="S3892" s="10">
        <f t="shared" si="364"/>
        <v>42231.758611111116</v>
      </c>
      <c r="T3892" s="10">
        <f t="shared" si="365"/>
        <v>42171.758611111116</v>
      </c>
    </row>
    <row r="3893" spans="1:20"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32.5</v>
      </c>
      <c r="P3893">
        <f t="shared" si="361"/>
        <v>37.142857142857146</v>
      </c>
      <c r="Q3893" s="6" t="str">
        <f t="shared" si="362"/>
        <v>theater</v>
      </c>
      <c r="R3893" t="str">
        <f t="shared" si="363"/>
        <v>plays</v>
      </c>
      <c r="S3893" s="10">
        <f t="shared" si="364"/>
        <v>42086.207638888889</v>
      </c>
      <c r="T3893" s="10">
        <f t="shared" si="365"/>
        <v>42056.1324537037</v>
      </c>
    </row>
    <row r="3894" spans="1:20"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t="e">
        <f t="shared" si="361"/>
        <v>#DIV/0!</v>
      </c>
      <c r="Q3894" s="6" t="str">
        <f t="shared" si="362"/>
        <v>theater</v>
      </c>
      <c r="R3894" t="str">
        <f t="shared" si="363"/>
        <v>plays</v>
      </c>
      <c r="S3894" s="10">
        <f t="shared" si="364"/>
        <v>41875.291666666664</v>
      </c>
      <c r="T3894" s="10">
        <f t="shared" si="365"/>
        <v>41867.652280092596</v>
      </c>
    </row>
    <row r="3895" spans="1:20"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21.55</v>
      </c>
      <c r="P3895">
        <f t="shared" si="361"/>
        <v>128.27380952380952</v>
      </c>
      <c r="Q3895" s="6" t="str">
        <f t="shared" si="362"/>
        <v>theater</v>
      </c>
      <c r="R3895" t="str">
        <f t="shared" si="363"/>
        <v>plays</v>
      </c>
      <c r="S3895" s="10">
        <f t="shared" si="364"/>
        <v>41821.25</v>
      </c>
      <c r="T3895" s="10">
        <f t="shared" si="365"/>
        <v>41779.657870370371</v>
      </c>
    </row>
    <row r="3896" spans="1:20"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3.4666666666666663</v>
      </c>
      <c r="P3896">
        <f t="shared" si="361"/>
        <v>47.272727272727273</v>
      </c>
      <c r="Q3896" s="6" t="str">
        <f t="shared" si="362"/>
        <v>theater</v>
      </c>
      <c r="R3896" t="str">
        <f t="shared" si="363"/>
        <v>plays</v>
      </c>
      <c r="S3896" s="10">
        <f t="shared" si="364"/>
        <v>42710.207638888889</v>
      </c>
      <c r="T3896" s="10">
        <f t="shared" si="365"/>
        <v>42679.958472222221</v>
      </c>
    </row>
    <row r="3897" spans="1:20"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f t="shared" si="361"/>
        <v>50</v>
      </c>
      <c r="Q3897" s="6" t="str">
        <f t="shared" si="362"/>
        <v>theater</v>
      </c>
      <c r="R3897" t="str">
        <f t="shared" si="363"/>
        <v>plays</v>
      </c>
      <c r="S3897" s="10">
        <f t="shared" si="364"/>
        <v>42063.250208333338</v>
      </c>
      <c r="T3897" s="10">
        <f t="shared" si="365"/>
        <v>42032.250208333338</v>
      </c>
    </row>
    <row r="3898" spans="1:20"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10.625</v>
      </c>
      <c r="P3898">
        <f t="shared" si="361"/>
        <v>42.5</v>
      </c>
      <c r="Q3898" s="6" t="str">
        <f t="shared" si="362"/>
        <v>theater</v>
      </c>
      <c r="R3898" t="str">
        <f t="shared" si="363"/>
        <v>plays</v>
      </c>
      <c r="S3898" s="10">
        <f t="shared" si="364"/>
        <v>41807.191875000004</v>
      </c>
      <c r="T3898" s="10">
        <f t="shared" si="365"/>
        <v>41793.191875000004</v>
      </c>
    </row>
    <row r="3899" spans="1:20"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17.599999999999998</v>
      </c>
      <c r="P3899">
        <f t="shared" si="361"/>
        <v>44</v>
      </c>
      <c r="Q3899" s="6" t="str">
        <f t="shared" si="362"/>
        <v>theater</v>
      </c>
      <c r="R3899" t="str">
        <f t="shared" si="363"/>
        <v>plays</v>
      </c>
      <c r="S3899" s="10">
        <f t="shared" si="364"/>
        <v>42012.87364583333</v>
      </c>
      <c r="T3899" s="10">
        <f t="shared" si="365"/>
        <v>41982.87364583333</v>
      </c>
    </row>
    <row r="3900" spans="1:20"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32.56</v>
      </c>
      <c r="P3900">
        <f t="shared" si="361"/>
        <v>50.875</v>
      </c>
      <c r="Q3900" s="6" t="str">
        <f t="shared" si="362"/>
        <v>theater</v>
      </c>
      <c r="R3900" t="str">
        <f t="shared" si="363"/>
        <v>plays</v>
      </c>
      <c r="S3900" s="10">
        <f t="shared" si="364"/>
        <v>42233.666666666672</v>
      </c>
      <c r="T3900" s="10">
        <f t="shared" si="365"/>
        <v>42193.482291666667</v>
      </c>
    </row>
    <row r="3901" spans="1:20" ht="30"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1.25</v>
      </c>
      <c r="P3901">
        <f t="shared" si="361"/>
        <v>62.5</v>
      </c>
      <c r="Q3901" s="6" t="str">
        <f t="shared" si="362"/>
        <v>theater</v>
      </c>
      <c r="R3901" t="str">
        <f t="shared" si="363"/>
        <v>plays</v>
      </c>
      <c r="S3901" s="10">
        <f t="shared" si="364"/>
        <v>41863.775011574071</v>
      </c>
      <c r="T3901" s="10">
        <f t="shared" si="365"/>
        <v>41843.775011574071</v>
      </c>
    </row>
    <row r="3902" spans="1:20"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5.4</v>
      </c>
      <c r="P3902">
        <f t="shared" si="361"/>
        <v>27</v>
      </c>
      <c r="Q3902" s="6" t="str">
        <f t="shared" si="362"/>
        <v>theater</v>
      </c>
      <c r="R3902" t="str">
        <f t="shared" si="363"/>
        <v>plays</v>
      </c>
      <c r="S3902" s="10">
        <f t="shared" si="364"/>
        <v>42166.092488425929</v>
      </c>
      <c r="T3902" s="10">
        <f t="shared" si="365"/>
        <v>42136.092488425929</v>
      </c>
    </row>
    <row r="3903" spans="1:20"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0.83333333333333337</v>
      </c>
      <c r="P3903">
        <f t="shared" si="361"/>
        <v>25</v>
      </c>
      <c r="Q3903" s="6" t="str">
        <f t="shared" si="362"/>
        <v>theater</v>
      </c>
      <c r="R3903" t="str">
        <f t="shared" si="363"/>
        <v>plays</v>
      </c>
      <c r="S3903" s="10">
        <f t="shared" si="364"/>
        <v>42357.826377314821</v>
      </c>
      <c r="T3903" s="10">
        <f t="shared" si="365"/>
        <v>42317.826377314821</v>
      </c>
    </row>
    <row r="3904" spans="1:20"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48.833333333333336</v>
      </c>
      <c r="P3904">
        <f t="shared" si="361"/>
        <v>47.258064516129032</v>
      </c>
      <c r="Q3904" s="6" t="str">
        <f t="shared" si="362"/>
        <v>theater</v>
      </c>
      <c r="R3904" t="str">
        <f t="shared" si="363"/>
        <v>plays</v>
      </c>
      <c r="S3904" s="10">
        <f t="shared" si="364"/>
        <v>42688.509745370371</v>
      </c>
      <c r="T3904" s="10">
        <f t="shared" si="365"/>
        <v>42663.468078703707</v>
      </c>
    </row>
    <row r="3905" spans="1:20"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t="e">
        <f t="shared" si="361"/>
        <v>#DIV/0!</v>
      </c>
      <c r="Q3905" s="6" t="str">
        <f t="shared" si="362"/>
        <v>theater</v>
      </c>
      <c r="R3905" t="str">
        <f t="shared" si="363"/>
        <v>plays</v>
      </c>
      <c r="S3905" s="10">
        <f t="shared" si="364"/>
        <v>42230.818055555559</v>
      </c>
      <c r="T3905" s="10">
        <f t="shared" si="365"/>
        <v>42186.01116898148</v>
      </c>
    </row>
    <row r="3906" spans="1: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0"/>
        <v>0.03</v>
      </c>
      <c r="P3906">
        <f t="shared" si="361"/>
        <v>1.5</v>
      </c>
      <c r="Q3906" s="6" t="str">
        <f t="shared" si="362"/>
        <v>theater</v>
      </c>
      <c r="R3906" t="str">
        <f t="shared" si="363"/>
        <v>plays</v>
      </c>
      <c r="S3906" s="10">
        <f t="shared" si="364"/>
        <v>42109.211111111115</v>
      </c>
      <c r="T3906" s="10">
        <f t="shared" si="365"/>
        <v>42095.229166666672</v>
      </c>
    </row>
    <row r="3907" spans="1:20"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6">E3907/D3907 * 100</f>
        <v>11.533333333333333</v>
      </c>
      <c r="P3907">
        <f t="shared" ref="P3907:P3970" si="367">E3907/L3907</f>
        <v>24.714285714285715</v>
      </c>
      <c r="Q3907" s="6" t="str">
        <f t="shared" ref="Q3907:Q3970" si="368">LEFT(N3907, SEARCH("/",N3907,1) - 1)</f>
        <v>theater</v>
      </c>
      <c r="R3907" t="str">
        <f t="shared" ref="R3907:R3970" si="369">RIGHT(N3907, LEN(N3907) - SEARCH("/",N3907,1) )</f>
        <v>plays</v>
      </c>
      <c r="S3907" s="10">
        <f t="shared" ref="S3907:S3970" si="370">(((I3907/60)/60)/24) + DATE(1970,1,1)</f>
        <v>42166.958333333328</v>
      </c>
      <c r="T3907" s="10">
        <f t="shared" ref="T3907:T3970" si="371">(((J3907/60)/60)/24) + DATE(1970,1,1)</f>
        <v>42124.623877314814</v>
      </c>
    </row>
    <row r="3908" spans="1:20"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67.333333333333329</v>
      </c>
      <c r="P3908">
        <f t="shared" si="367"/>
        <v>63.125</v>
      </c>
      <c r="Q3908" s="6" t="str">
        <f t="shared" si="368"/>
        <v>theater</v>
      </c>
      <c r="R3908" t="str">
        <f t="shared" si="369"/>
        <v>plays</v>
      </c>
      <c r="S3908" s="10">
        <f t="shared" si="370"/>
        <v>42181.559027777781</v>
      </c>
      <c r="T3908" s="10">
        <f t="shared" si="371"/>
        <v>42143.917743055557</v>
      </c>
    </row>
    <row r="3909" spans="1:20"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15.299999999999999</v>
      </c>
      <c r="P3909">
        <f t="shared" si="367"/>
        <v>38.25</v>
      </c>
      <c r="Q3909" s="6" t="str">
        <f t="shared" si="368"/>
        <v>theater</v>
      </c>
      <c r="R3909" t="str">
        <f t="shared" si="369"/>
        <v>plays</v>
      </c>
      <c r="S3909" s="10">
        <f t="shared" si="370"/>
        <v>41938.838888888888</v>
      </c>
      <c r="T3909" s="10">
        <f t="shared" si="371"/>
        <v>41906.819513888891</v>
      </c>
    </row>
    <row r="3910" spans="1:20"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8.6666666666666679</v>
      </c>
      <c r="P3910">
        <f t="shared" si="367"/>
        <v>16.25</v>
      </c>
      <c r="Q3910" s="6" t="str">
        <f t="shared" si="368"/>
        <v>theater</v>
      </c>
      <c r="R3910" t="str">
        <f t="shared" si="369"/>
        <v>plays</v>
      </c>
      <c r="S3910" s="10">
        <f t="shared" si="370"/>
        <v>41849.135370370372</v>
      </c>
      <c r="T3910" s="10">
        <f t="shared" si="371"/>
        <v>41834.135370370372</v>
      </c>
    </row>
    <row r="3911" spans="1:20"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0.22499999999999998</v>
      </c>
      <c r="P3911">
        <f t="shared" si="367"/>
        <v>33.75</v>
      </c>
      <c r="Q3911" s="6" t="str">
        <f t="shared" si="368"/>
        <v>theater</v>
      </c>
      <c r="R3911" t="str">
        <f t="shared" si="369"/>
        <v>plays</v>
      </c>
      <c r="S3911" s="10">
        <f t="shared" si="370"/>
        <v>41893.359282407408</v>
      </c>
      <c r="T3911" s="10">
        <f t="shared" si="371"/>
        <v>41863.359282407408</v>
      </c>
    </row>
    <row r="3912" spans="1:20"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3.0833333333333335</v>
      </c>
      <c r="P3912">
        <f t="shared" si="367"/>
        <v>61.666666666666664</v>
      </c>
      <c r="Q3912" s="6" t="str">
        <f t="shared" si="368"/>
        <v>theater</v>
      </c>
      <c r="R3912" t="str">
        <f t="shared" si="369"/>
        <v>plays</v>
      </c>
      <c r="S3912" s="10">
        <f t="shared" si="370"/>
        <v>42254.756909722222</v>
      </c>
      <c r="T3912" s="10">
        <f t="shared" si="371"/>
        <v>42224.756909722222</v>
      </c>
    </row>
    <row r="3913" spans="1:20"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37.412500000000001</v>
      </c>
      <c r="P3913">
        <f t="shared" si="367"/>
        <v>83.138888888888886</v>
      </c>
      <c r="Q3913" s="6" t="str">
        <f t="shared" si="368"/>
        <v>theater</v>
      </c>
      <c r="R3913" t="str">
        <f t="shared" si="369"/>
        <v>plays</v>
      </c>
      <c r="S3913" s="10">
        <f t="shared" si="370"/>
        <v>41969.853900462964</v>
      </c>
      <c r="T3913" s="10">
        <f t="shared" si="371"/>
        <v>41939.8122337963</v>
      </c>
    </row>
    <row r="3914" spans="1:20"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6.6666666666666671E-3</v>
      </c>
      <c r="P3914">
        <f t="shared" si="367"/>
        <v>1</v>
      </c>
      <c r="Q3914" s="6" t="str">
        <f t="shared" si="368"/>
        <v>theater</v>
      </c>
      <c r="R3914" t="str">
        <f t="shared" si="369"/>
        <v>plays</v>
      </c>
      <c r="S3914" s="10">
        <f t="shared" si="370"/>
        <v>42119.190972222219</v>
      </c>
      <c r="T3914" s="10">
        <f t="shared" si="371"/>
        <v>42059.270023148143</v>
      </c>
    </row>
    <row r="3915" spans="1:20"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f t="shared" si="367"/>
        <v>142.85714285714286</v>
      </c>
      <c r="Q3915" s="6" t="str">
        <f t="shared" si="368"/>
        <v>theater</v>
      </c>
      <c r="R3915" t="str">
        <f t="shared" si="369"/>
        <v>plays</v>
      </c>
      <c r="S3915" s="10">
        <f t="shared" si="370"/>
        <v>42338.252881944441</v>
      </c>
      <c r="T3915" s="10">
        <f t="shared" si="371"/>
        <v>42308.211215277777</v>
      </c>
    </row>
    <row r="3916" spans="1:20"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36.36</v>
      </c>
      <c r="P3916">
        <f t="shared" si="367"/>
        <v>33.666666666666664</v>
      </c>
      <c r="Q3916" s="6" t="str">
        <f t="shared" si="368"/>
        <v>theater</v>
      </c>
      <c r="R3916" t="str">
        <f t="shared" si="369"/>
        <v>plays</v>
      </c>
      <c r="S3916" s="10">
        <f t="shared" si="370"/>
        <v>42134.957638888889</v>
      </c>
      <c r="T3916" s="10">
        <f t="shared" si="371"/>
        <v>42114.818935185183</v>
      </c>
    </row>
    <row r="3917" spans="1:20"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0.33333333333333337</v>
      </c>
      <c r="P3917">
        <f t="shared" si="367"/>
        <v>5</v>
      </c>
      <c r="Q3917" s="6" t="str">
        <f t="shared" si="368"/>
        <v>theater</v>
      </c>
      <c r="R3917" t="str">
        <f t="shared" si="369"/>
        <v>plays</v>
      </c>
      <c r="S3917" s="10">
        <f t="shared" si="370"/>
        <v>42522.98505787037</v>
      </c>
      <c r="T3917" s="10">
        <f t="shared" si="371"/>
        <v>42492.98505787037</v>
      </c>
    </row>
    <row r="3918" spans="1:20"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t="e">
        <f t="shared" si="367"/>
        <v>#DIV/0!</v>
      </c>
      <c r="Q3918" s="6" t="str">
        <f t="shared" si="368"/>
        <v>theater</v>
      </c>
      <c r="R3918" t="str">
        <f t="shared" si="369"/>
        <v>plays</v>
      </c>
      <c r="S3918" s="10">
        <f t="shared" si="370"/>
        <v>42524.471666666665</v>
      </c>
      <c r="T3918" s="10">
        <f t="shared" si="371"/>
        <v>42494.471666666665</v>
      </c>
    </row>
    <row r="3919" spans="1:20"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0.2857142857142857</v>
      </c>
      <c r="P3919">
        <f t="shared" si="367"/>
        <v>10</v>
      </c>
      <c r="Q3919" s="6" t="str">
        <f t="shared" si="368"/>
        <v>theater</v>
      </c>
      <c r="R3919" t="str">
        <f t="shared" si="369"/>
        <v>plays</v>
      </c>
      <c r="S3919" s="10">
        <f t="shared" si="370"/>
        <v>41893.527326388888</v>
      </c>
      <c r="T3919" s="10">
        <f t="shared" si="371"/>
        <v>41863.527326388888</v>
      </c>
    </row>
    <row r="3920" spans="1:20"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0.2</v>
      </c>
      <c r="P3920">
        <f t="shared" si="367"/>
        <v>40</v>
      </c>
      <c r="Q3920" s="6" t="str">
        <f t="shared" si="368"/>
        <v>theater</v>
      </c>
      <c r="R3920" t="str">
        <f t="shared" si="369"/>
        <v>plays</v>
      </c>
      <c r="S3920" s="10">
        <f t="shared" si="370"/>
        <v>41855.666666666664</v>
      </c>
      <c r="T3920" s="10">
        <f t="shared" si="371"/>
        <v>41843.664618055554</v>
      </c>
    </row>
    <row r="3921" spans="1:20"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1.7999999999999998</v>
      </c>
      <c r="P3921">
        <f t="shared" si="367"/>
        <v>30</v>
      </c>
      <c r="Q3921" s="6" t="str">
        <f t="shared" si="368"/>
        <v>theater</v>
      </c>
      <c r="R3921" t="str">
        <f t="shared" si="369"/>
        <v>plays</v>
      </c>
      <c r="S3921" s="10">
        <f t="shared" si="370"/>
        <v>42387</v>
      </c>
      <c r="T3921" s="10">
        <f t="shared" si="371"/>
        <v>42358.684872685189</v>
      </c>
    </row>
    <row r="3922" spans="1:20"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5.4</v>
      </c>
      <c r="P3922">
        <f t="shared" si="367"/>
        <v>45</v>
      </c>
      <c r="Q3922" s="6" t="str">
        <f t="shared" si="368"/>
        <v>theater</v>
      </c>
      <c r="R3922" t="str">
        <f t="shared" si="369"/>
        <v>plays</v>
      </c>
      <c r="S3922" s="10">
        <f t="shared" si="370"/>
        <v>42687.428935185191</v>
      </c>
      <c r="T3922" s="10">
        <f t="shared" si="371"/>
        <v>42657.38726851852</v>
      </c>
    </row>
    <row r="3923" spans="1:20"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t="e">
        <f t="shared" si="367"/>
        <v>#DIV/0!</v>
      </c>
      <c r="Q3923" s="6" t="str">
        <f t="shared" si="368"/>
        <v>theater</v>
      </c>
      <c r="R3923" t="str">
        <f t="shared" si="369"/>
        <v>plays</v>
      </c>
      <c r="S3923" s="10">
        <f t="shared" si="370"/>
        <v>41938.75</v>
      </c>
      <c r="T3923" s="10">
        <f t="shared" si="371"/>
        <v>41926.542303240742</v>
      </c>
    </row>
    <row r="3924" spans="1:20"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8.1333333333333329</v>
      </c>
      <c r="P3924">
        <f t="shared" si="367"/>
        <v>10.166666666666666</v>
      </c>
      <c r="Q3924" s="6" t="str">
        <f t="shared" si="368"/>
        <v>theater</v>
      </c>
      <c r="R3924" t="str">
        <f t="shared" si="369"/>
        <v>plays</v>
      </c>
      <c r="S3924" s="10">
        <f t="shared" si="370"/>
        <v>42065.958333333328</v>
      </c>
      <c r="T3924" s="10">
        <f t="shared" si="371"/>
        <v>42020.768634259264</v>
      </c>
    </row>
    <row r="3925" spans="1:20"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12.034782608695652</v>
      </c>
      <c r="P3925">
        <f t="shared" si="367"/>
        <v>81.411764705882348</v>
      </c>
      <c r="Q3925" s="6" t="str">
        <f t="shared" si="368"/>
        <v>theater</v>
      </c>
      <c r="R3925" t="str">
        <f t="shared" si="369"/>
        <v>plays</v>
      </c>
      <c r="S3925" s="10">
        <f t="shared" si="370"/>
        <v>42103.979988425926</v>
      </c>
      <c r="T3925" s="10">
        <f t="shared" si="371"/>
        <v>42075.979988425926</v>
      </c>
    </row>
    <row r="3926" spans="1:20"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15.266666666666667</v>
      </c>
      <c r="P3926">
        <f t="shared" si="367"/>
        <v>57.25</v>
      </c>
      <c r="Q3926" s="6" t="str">
        <f t="shared" si="368"/>
        <v>theater</v>
      </c>
      <c r="R3926" t="str">
        <f t="shared" si="369"/>
        <v>plays</v>
      </c>
      <c r="S3926" s="10">
        <f t="shared" si="370"/>
        <v>41816.959745370368</v>
      </c>
      <c r="T3926" s="10">
        <f t="shared" si="371"/>
        <v>41786.959745370368</v>
      </c>
    </row>
    <row r="3927" spans="1:20"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f t="shared" si="367"/>
        <v>5</v>
      </c>
      <c r="Q3927" s="6" t="str">
        <f t="shared" si="368"/>
        <v>theater</v>
      </c>
      <c r="R3927" t="str">
        <f t="shared" si="369"/>
        <v>plays</v>
      </c>
      <c r="S3927" s="10">
        <f t="shared" si="370"/>
        <v>41850.870821759258</v>
      </c>
      <c r="T3927" s="10">
        <f t="shared" si="371"/>
        <v>41820.870821759258</v>
      </c>
    </row>
    <row r="3928" spans="1:20"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0.3</v>
      </c>
      <c r="P3928">
        <f t="shared" si="367"/>
        <v>15</v>
      </c>
      <c r="Q3928" s="6" t="str">
        <f t="shared" si="368"/>
        <v>theater</v>
      </c>
      <c r="R3928" t="str">
        <f t="shared" si="369"/>
        <v>plays</v>
      </c>
      <c r="S3928" s="10">
        <f t="shared" si="370"/>
        <v>42000.085046296299</v>
      </c>
      <c r="T3928" s="10">
        <f t="shared" si="371"/>
        <v>41970.085046296299</v>
      </c>
    </row>
    <row r="3929" spans="1:20"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f t="shared" si="367"/>
        <v>12.5</v>
      </c>
      <c r="Q3929" s="6" t="str">
        <f t="shared" si="368"/>
        <v>theater</v>
      </c>
      <c r="R3929" t="str">
        <f t="shared" si="369"/>
        <v>plays</v>
      </c>
      <c r="S3929" s="10">
        <f t="shared" si="370"/>
        <v>41860.267407407409</v>
      </c>
      <c r="T3929" s="10">
        <f t="shared" si="371"/>
        <v>41830.267407407409</v>
      </c>
    </row>
    <row r="3930" spans="1:20"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13.020000000000001</v>
      </c>
      <c r="P3930">
        <f t="shared" si="367"/>
        <v>93</v>
      </c>
      <c r="Q3930" s="6" t="str">
        <f t="shared" si="368"/>
        <v>theater</v>
      </c>
      <c r="R3930" t="str">
        <f t="shared" si="369"/>
        <v>plays</v>
      </c>
      <c r="S3930" s="10">
        <f t="shared" si="370"/>
        <v>42293.207638888889</v>
      </c>
      <c r="T3930" s="10">
        <f t="shared" si="371"/>
        <v>42265.683182870373</v>
      </c>
    </row>
    <row r="3931" spans="1:20"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2.2650000000000001</v>
      </c>
      <c r="P3931">
        <f t="shared" si="367"/>
        <v>32.357142857142854</v>
      </c>
      <c r="Q3931" s="6" t="str">
        <f t="shared" si="368"/>
        <v>theater</v>
      </c>
      <c r="R3931" t="str">
        <f t="shared" si="369"/>
        <v>plays</v>
      </c>
      <c r="S3931" s="10">
        <f t="shared" si="370"/>
        <v>42631.827141203699</v>
      </c>
      <c r="T3931" s="10">
        <f t="shared" si="371"/>
        <v>42601.827141203699</v>
      </c>
    </row>
    <row r="3932" spans="1:20"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t="e">
        <f t="shared" si="367"/>
        <v>#DIV/0!</v>
      </c>
      <c r="Q3932" s="6" t="str">
        <f t="shared" si="368"/>
        <v>theater</v>
      </c>
      <c r="R3932" t="str">
        <f t="shared" si="369"/>
        <v>plays</v>
      </c>
      <c r="S3932" s="10">
        <f t="shared" si="370"/>
        <v>42461.25</v>
      </c>
      <c r="T3932" s="10">
        <f t="shared" si="371"/>
        <v>42433.338749999995</v>
      </c>
    </row>
    <row r="3933" spans="1:20"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t="e">
        <f t="shared" si="367"/>
        <v>#DIV/0!</v>
      </c>
      <c r="Q3933" s="6" t="str">
        <f t="shared" si="368"/>
        <v>theater</v>
      </c>
      <c r="R3933" t="str">
        <f t="shared" si="369"/>
        <v>plays</v>
      </c>
      <c r="S3933" s="10">
        <f t="shared" si="370"/>
        <v>42253.151701388888</v>
      </c>
      <c r="T3933" s="10">
        <f t="shared" si="371"/>
        <v>42228.151701388888</v>
      </c>
    </row>
    <row r="3934" spans="1:20"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8.3333333333333332E-3</v>
      </c>
      <c r="P3934">
        <f t="shared" si="367"/>
        <v>1</v>
      </c>
      <c r="Q3934" s="6" t="str">
        <f t="shared" si="368"/>
        <v>theater</v>
      </c>
      <c r="R3934" t="str">
        <f t="shared" si="369"/>
        <v>plays</v>
      </c>
      <c r="S3934" s="10">
        <f t="shared" si="370"/>
        <v>42445.126898148148</v>
      </c>
      <c r="T3934" s="10">
        <f t="shared" si="371"/>
        <v>42415.168564814812</v>
      </c>
    </row>
    <row r="3935" spans="1:20"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15.742857142857142</v>
      </c>
      <c r="P3935">
        <f t="shared" si="367"/>
        <v>91.833333333333329</v>
      </c>
      <c r="Q3935" s="6" t="str">
        <f t="shared" si="368"/>
        <v>theater</v>
      </c>
      <c r="R3935" t="str">
        <f t="shared" si="369"/>
        <v>plays</v>
      </c>
      <c r="S3935" s="10">
        <f t="shared" si="370"/>
        <v>42568.029861111107</v>
      </c>
      <c r="T3935" s="10">
        <f t="shared" si="371"/>
        <v>42538.968310185184</v>
      </c>
    </row>
    <row r="3936" spans="1:20"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f t="shared" si="367"/>
        <v>45.833333333333336</v>
      </c>
      <c r="Q3936" s="6" t="str">
        <f t="shared" si="368"/>
        <v>theater</v>
      </c>
      <c r="R3936" t="str">
        <f t="shared" si="369"/>
        <v>plays</v>
      </c>
      <c r="S3936" s="10">
        <f t="shared" si="370"/>
        <v>42278.541666666672</v>
      </c>
      <c r="T3936" s="10">
        <f t="shared" si="371"/>
        <v>42233.671747685185</v>
      </c>
    </row>
    <row r="3937" spans="1:20"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43.833333333333336</v>
      </c>
      <c r="P3937">
        <f t="shared" si="367"/>
        <v>57.173913043478258</v>
      </c>
      <c r="Q3937" s="6" t="str">
        <f t="shared" si="368"/>
        <v>theater</v>
      </c>
      <c r="R3937" t="str">
        <f t="shared" si="369"/>
        <v>plays</v>
      </c>
      <c r="S3937" s="10">
        <f t="shared" si="370"/>
        <v>42281.656782407401</v>
      </c>
      <c r="T3937" s="10">
        <f t="shared" si="371"/>
        <v>42221.656782407401</v>
      </c>
    </row>
    <row r="3938" spans="1:20"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t="e">
        <f t="shared" si="367"/>
        <v>#DIV/0!</v>
      </c>
      <c r="Q3938" s="6" t="str">
        <f t="shared" si="368"/>
        <v>theater</v>
      </c>
      <c r="R3938" t="str">
        <f t="shared" si="369"/>
        <v>plays</v>
      </c>
      <c r="S3938" s="10">
        <f t="shared" si="370"/>
        <v>42705.304629629631</v>
      </c>
      <c r="T3938" s="10">
        <f t="shared" si="371"/>
        <v>42675.262962962966</v>
      </c>
    </row>
    <row r="3939" spans="1:20"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86.135181975736558</v>
      </c>
      <c r="P3939">
        <f t="shared" si="367"/>
        <v>248.5</v>
      </c>
      <c r="Q3939" s="6" t="str">
        <f t="shared" si="368"/>
        <v>theater</v>
      </c>
      <c r="R3939" t="str">
        <f t="shared" si="369"/>
        <v>plays</v>
      </c>
      <c r="S3939" s="10">
        <f t="shared" si="370"/>
        <v>42562.631481481483</v>
      </c>
      <c r="T3939" s="10">
        <f t="shared" si="371"/>
        <v>42534.631481481483</v>
      </c>
    </row>
    <row r="3940" spans="1:20"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12.196620583717358</v>
      </c>
      <c r="P3940">
        <f t="shared" si="367"/>
        <v>79.400000000000006</v>
      </c>
      <c r="Q3940" s="6" t="str">
        <f t="shared" si="368"/>
        <v>theater</v>
      </c>
      <c r="R3940" t="str">
        <f t="shared" si="369"/>
        <v>plays</v>
      </c>
      <c r="S3940" s="10">
        <f t="shared" si="370"/>
        <v>42182.905717592599</v>
      </c>
      <c r="T3940" s="10">
        <f t="shared" si="371"/>
        <v>42151.905717592599</v>
      </c>
    </row>
    <row r="3941" spans="1:20"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0.1</v>
      </c>
      <c r="P3941">
        <f t="shared" si="367"/>
        <v>5</v>
      </c>
      <c r="Q3941" s="6" t="str">
        <f t="shared" si="368"/>
        <v>theater</v>
      </c>
      <c r="R3941" t="str">
        <f t="shared" si="369"/>
        <v>plays</v>
      </c>
      <c r="S3941" s="10">
        <f t="shared" si="370"/>
        <v>41919.1875</v>
      </c>
      <c r="T3941" s="10">
        <f t="shared" si="371"/>
        <v>41915.400219907409</v>
      </c>
    </row>
    <row r="3942" spans="1:20"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0.22</v>
      </c>
      <c r="P3942">
        <f t="shared" si="367"/>
        <v>5.5</v>
      </c>
      <c r="Q3942" s="6" t="str">
        <f t="shared" si="368"/>
        <v>theater</v>
      </c>
      <c r="R3942" t="str">
        <f t="shared" si="369"/>
        <v>plays</v>
      </c>
      <c r="S3942" s="10">
        <f t="shared" si="370"/>
        <v>42006.492488425924</v>
      </c>
      <c r="T3942" s="10">
        <f t="shared" si="371"/>
        <v>41961.492488425924</v>
      </c>
    </row>
    <row r="3943" spans="1:20"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0.90909090909090906</v>
      </c>
      <c r="P3943">
        <f t="shared" si="367"/>
        <v>25</v>
      </c>
      <c r="Q3943" s="6" t="str">
        <f t="shared" si="368"/>
        <v>theater</v>
      </c>
      <c r="R3943" t="str">
        <f t="shared" si="369"/>
        <v>plays</v>
      </c>
      <c r="S3943" s="10">
        <f t="shared" si="370"/>
        <v>41968.041666666672</v>
      </c>
      <c r="T3943" s="10">
        <f t="shared" si="371"/>
        <v>41940.587233796294</v>
      </c>
    </row>
    <row r="3944" spans="1:20"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t="e">
        <f t="shared" si="367"/>
        <v>#DIV/0!</v>
      </c>
      <c r="Q3944" s="6" t="str">
        <f t="shared" si="368"/>
        <v>theater</v>
      </c>
      <c r="R3944" t="str">
        <f t="shared" si="369"/>
        <v>plays</v>
      </c>
      <c r="S3944" s="10">
        <f t="shared" si="370"/>
        <v>42171.904097222221</v>
      </c>
      <c r="T3944" s="10">
        <f t="shared" si="371"/>
        <v>42111.904097222221</v>
      </c>
    </row>
    <row r="3945" spans="1:20"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35.64</v>
      </c>
      <c r="P3945">
        <f t="shared" si="367"/>
        <v>137.07692307692307</v>
      </c>
      <c r="Q3945" s="6" t="str">
        <f t="shared" si="368"/>
        <v>theater</v>
      </c>
      <c r="R3945" t="str">
        <f t="shared" si="369"/>
        <v>plays</v>
      </c>
      <c r="S3945" s="10">
        <f t="shared" si="370"/>
        <v>42310.701388888891</v>
      </c>
      <c r="T3945" s="10">
        <f t="shared" si="371"/>
        <v>42279.778564814813</v>
      </c>
    </row>
    <row r="3946" spans="1:20"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t="e">
        <f t="shared" si="367"/>
        <v>#DIV/0!</v>
      </c>
      <c r="Q3946" s="6" t="str">
        <f t="shared" si="368"/>
        <v>theater</v>
      </c>
      <c r="R3946" t="str">
        <f t="shared" si="369"/>
        <v>plays</v>
      </c>
      <c r="S3946" s="10">
        <f t="shared" si="370"/>
        <v>42243.662905092591</v>
      </c>
      <c r="T3946" s="10">
        <f t="shared" si="371"/>
        <v>42213.662905092591</v>
      </c>
    </row>
    <row r="3947" spans="1:20"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0.25</v>
      </c>
      <c r="P3947">
        <f t="shared" si="367"/>
        <v>5</v>
      </c>
      <c r="Q3947" s="6" t="str">
        <f t="shared" si="368"/>
        <v>theater</v>
      </c>
      <c r="R3947" t="str">
        <f t="shared" si="369"/>
        <v>plays</v>
      </c>
      <c r="S3947" s="10">
        <f t="shared" si="370"/>
        <v>42139.801712962959</v>
      </c>
      <c r="T3947" s="10">
        <f t="shared" si="371"/>
        <v>42109.801712962959</v>
      </c>
    </row>
    <row r="3948" spans="1:20"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3.25</v>
      </c>
      <c r="P3948">
        <f t="shared" si="367"/>
        <v>39</v>
      </c>
      <c r="Q3948" s="6" t="str">
        <f t="shared" si="368"/>
        <v>theater</v>
      </c>
      <c r="R3948" t="str">
        <f t="shared" si="369"/>
        <v>plays</v>
      </c>
      <c r="S3948" s="10">
        <f t="shared" si="370"/>
        <v>42063.333333333328</v>
      </c>
      <c r="T3948" s="10">
        <f t="shared" si="371"/>
        <v>42031.833587962959</v>
      </c>
    </row>
    <row r="3949" spans="1:20"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3.3666666666666663</v>
      </c>
      <c r="P3949">
        <f t="shared" si="367"/>
        <v>50.5</v>
      </c>
      <c r="Q3949" s="6" t="str">
        <f t="shared" si="368"/>
        <v>theater</v>
      </c>
      <c r="R3949" t="str">
        <f t="shared" si="369"/>
        <v>plays</v>
      </c>
      <c r="S3949" s="10">
        <f t="shared" si="370"/>
        <v>42645.142870370371</v>
      </c>
      <c r="T3949" s="10">
        <f t="shared" si="371"/>
        <v>42615.142870370371</v>
      </c>
    </row>
    <row r="3950" spans="1:20"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t="e">
        <f t="shared" si="367"/>
        <v>#DIV/0!</v>
      </c>
      <c r="Q3950" s="6" t="str">
        <f t="shared" si="368"/>
        <v>theater</v>
      </c>
      <c r="R3950" t="str">
        <f t="shared" si="369"/>
        <v>plays</v>
      </c>
      <c r="S3950" s="10">
        <f t="shared" si="370"/>
        <v>41889.325497685182</v>
      </c>
      <c r="T3950" s="10">
        <f t="shared" si="371"/>
        <v>41829.325497685182</v>
      </c>
    </row>
    <row r="3951" spans="1:20"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15.770000000000001</v>
      </c>
      <c r="P3951">
        <f t="shared" si="367"/>
        <v>49.28125</v>
      </c>
      <c r="Q3951" s="6" t="str">
        <f t="shared" si="368"/>
        <v>theater</v>
      </c>
      <c r="R3951" t="str">
        <f t="shared" si="369"/>
        <v>plays</v>
      </c>
      <c r="S3951" s="10">
        <f t="shared" si="370"/>
        <v>42046.120613425926</v>
      </c>
      <c r="T3951" s="10">
        <f t="shared" si="371"/>
        <v>42016.120613425926</v>
      </c>
    </row>
    <row r="3952" spans="1:20"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0.625</v>
      </c>
      <c r="P3952">
        <f t="shared" si="367"/>
        <v>25</v>
      </c>
      <c r="Q3952" s="6" t="str">
        <f t="shared" si="368"/>
        <v>theater</v>
      </c>
      <c r="R3952" t="str">
        <f t="shared" si="369"/>
        <v>plays</v>
      </c>
      <c r="S3952" s="10">
        <f t="shared" si="370"/>
        <v>42468.774305555555</v>
      </c>
      <c r="T3952" s="10">
        <f t="shared" si="371"/>
        <v>42439.702314814815</v>
      </c>
    </row>
    <row r="3953" spans="1:20"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5.0000000000000001E-4</v>
      </c>
      <c r="P3953">
        <f t="shared" si="367"/>
        <v>1</v>
      </c>
      <c r="Q3953" s="6" t="str">
        <f t="shared" si="368"/>
        <v>theater</v>
      </c>
      <c r="R3953" t="str">
        <f t="shared" si="369"/>
        <v>plays</v>
      </c>
      <c r="S3953" s="10">
        <f t="shared" si="370"/>
        <v>42493.784050925926</v>
      </c>
      <c r="T3953" s="10">
        <f t="shared" si="371"/>
        <v>42433.825717592597</v>
      </c>
    </row>
    <row r="3954" spans="1:20"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9.6153846153846159E-2</v>
      </c>
      <c r="P3954">
        <f t="shared" si="367"/>
        <v>25</v>
      </c>
      <c r="Q3954" s="6" t="str">
        <f t="shared" si="368"/>
        <v>theater</v>
      </c>
      <c r="R3954" t="str">
        <f t="shared" si="369"/>
        <v>plays</v>
      </c>
      <c r="S3954" s="10">
        <f t="shared" si="370"/>
        <v>42303.790393518517</v>
      </c>
      <c r="T3954" s="10">
        <f t="shared" si="371"/>
        <v>42243.790393518517</v>
      </c>
    </row>
    <row r="3955" spans="1:20"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t="e">
        <f t="shared" si="367"/>
        <v>#DIV/0!</v>
      </c>
      <c r="Q3955" s="6" t="str">
        <f t="shared" si="368"/>
        <v>theater</v>
      </c>
      <c r="R3955" t="str">
        <f t="shared" si="369"/>
        <v>plays</v>
      </c>
      <c r="S3955" s="10">
        <f t="shared" si="370"/>
        <v>42580.978472222225</v>
      </c>
      <c r="T3955" s="10">
        <f t="shared" si="371"/>
        <v>42550.048449074078</v>
      </c>
    </row>
    <row r="3956" spans="1:20"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t="e">
        <f t="shared" si="367"/>
        <v>#DIV/0!</v>
      </c>
      <c r="Q3956" s="6" t="str">
        <f t="shared" si="368"/>
        <v>theater</v>
      </c>
      <c r="R3956" t="str">
        <f t="shared" si="369"/>
        <v>plays</v>
      </c>
      <c r="S3956" s="10">
        <f t="shared" si="370"/>
        <v>41834.651203703703</v>
      </c>
      <c r="T3956" s="10">
        <f t="shared" si="371"/>
        <v>41774.651203703703</v>
      </c>
    </row>
    <row r="3957" spans="1:20"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24.285714285714285</v>
      </c>
      <c r="P3957">
        <f t="shared" si="367"/>
        <v>53.125</v>
      </c>
      <c r="Q3957" s="6" t="str">
        <f t="shared" si="368"/>
        <v>theater</v>
      </c>
      <c r="R3957" t="str">
        <f t="shared" si="369"/>
        <v>plays</v>
      </c>
      <c r="S3957" s="10">
        <f t="shared" si="370"/>
        <v>42336.890520833331</v>
      </c>
      <c r="T3957" s="10">
        <f t="shared" si="371"/>
        <v>42306.848854166667</v>
      </c>
    </row>
    <row r="3958" spans="1:20"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t="e">
        <f t="shared" si="367"/>
        <v>#DIV/0!</v>
      </c>
      <c r="Q3958" s="6" t="str">
        <f t="shared" si="368"/>
        <v>theater</v>
      </c>
      <c r="R3958" t="str">
        <f t="shared" si="369"/>
        <v>plays</v>
      </c>
      <c r="S3958" s="10">
        <f t="shared" si="370"/>
        <v>42485.013888888891</v>
      </c>
      <c r="T3958" s="10">
        <f t="shared" si="371"/>
        <v>42457.932025462964</v>
      </c>
    </row>
    <row r="3959" spans="1:20"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2.5000000000000001E-2</v>
      </c>
      <c r="P3959">
        <f t="shared" si="367"/>
        <v>7</v>
      </c>
      <c r="Q3959" s="6" t="str">
        <f t="shared" si="368"/>
        <v>theater</v>
      </c>
      <c r="R3959" t="str">
        <f t="shared" si="369"/>
        <v>plays</v>
      </c>
      <c r="S3959" s="10">
        <f t="shared" si="370"/>
        <v>42559.976319444439</v>
      </c>
      <c r="T3959" s="10">
        <f t="shared" si="371"/>
        <v>42513.976319444439</v>
      </c>
    </row>
    <row r="3960" spans="1:20"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32.049999999999997</v>
      </c>
      <c r="P3960">
        <f t="shared" si="367"/>
        <v>40.0625</v>
      </c>
      <c r="Q3960" s="6" t="str">
        <f t="shared" si="368"/>
        <v>theater</v>
      </c>
      <c r="R3960" t="str">
        <f t="shared" si="369"/>
        <v>plays</v>
      </c>
      <c r="S3960" s="10">
        <f t="shared" si="370"/>
        <v>41853.583333333336</v>
      </c>
      <c r="T3960" s="10">
        <f t="shared" si="371"/>
        <v>41816.950370370374</v>
      </c>
    </row>
    <row r="3961" spans="1:20"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24.333333333333336</v>
      </c>
      <c r="P3961">
        <f t="shared" si="367"/>
        <v>24.333333333333332</v>
      </c>
      <c r="Q3961" s="6" t="str">
        <f t="shared" si="368"/>
        <v>theater</v>
      </c>
      <c r="R3961" t="str">
        <f t="shared" si="369"/>
        <v>plays</v>
      </c>
      <c r="S3961" s="10">
        <f t="shared" si="370"/>
        <v>41910.788842592592</v>
      </c>
      <c r="T3961" s="10">
        <f t="shared" si="371"/>
        <v>41880.788842592592</v>
      </c>
    </row>
    <row r="3962" spans="1:20"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1.5</v>
      </c>
      <c r="P3962">
        <f t="shared" si="367"/>
        <v>11.25</v>
      </c>
      <c r="Q3962" s="6" t="str">
        <f t="shared" si="368"/>
        <v>theater</v>
      </c>
      <c r="R3962" t="str">
        <f t="shared" si="369"/>
        <v>plays</v>
      </c>
      <c r="S3962" s="10">
        <f t="shared" si="370"/>
        <v>42372.845555555556</v>
      </c>
      <c r="T3962" s="10">
        <f t="shared" si="371"/>
        <v>42342.845555555556</v>
      </c>
    </row>
    <row r="3963" spans="1:20"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0.42</v>
      </c>
      <c r="P3963">
        <f t="shared" si="367"/>
        <v>10.5</v>
      </c>
      <c r="Q3963" s="6" t="str">
        <f t="shared" si="368"/>
        <v>theater</v>
      </c>
      <c r="R3963" t="str">
        <f t="shared" si="369"/>
        <v>plays</v>
      </c>
      <c r="S3963" s="10">
        <f t="shared" si="370"/>
        <v>41767.891319444447</v>
      </c>
      <c r="T3963" s="10">
        <f t="shared" si="371"/>
        <v>41745.891319444447</v>
      </c>
    </row>
    <row r="3964" spans="1:20"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3.214285714285714</v>
      </c>
      <c r="P3964">
        <f t="shared" si="367"/>
        <v>15</v>
      </c>
      <c r="Q3964" s="6" t="str">
        <f t="shared" si="368"/>
        <v>theater</v>
      </c>
      <c r="R3964" t="str">
        <f t="shared" si="369"/>
        <v>plays</v>
      </c>
      <c r="S3964" s="10">
        <f t="shared" si="370"/>
        <v>42336.621458333335</v>
      </c>
      <c r="T3964" s="10">
        <f t="shared" si="371"/>
        <v>42311.621458333335</v>
      </c>
    </row>
    <row r="3965" spans="1:20"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t="e">
        <f t="shared" si="367"/>
        <v>#DIV/0!</v>
      </c>
      <c r="Q3965" s="6" t="str">
        <f t="shared" si="368"/>
        <v>theater</v>
      </c>
      <c r="R3965" t="str">
        <f t="shared" si="369"/>
        <v>plays</v>
      </c>
      <c r="S3965" s="10">
        <f t="shared" si="370"/>
        <v>42326.195798611108</v>
      </c>
      <c r="T3965" s="10">
        <f t="shared" si="371"/>
        <v>42296.154131944444</v>
      </c>
    </row>
    <row r="3966" spans="1:20"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6.3</v>
      </c>
      <c r="P3966">
        <f t="shared" si="367"/>
        <v>42</v>
      </c>
      <c r="Q3966" s="6" t="str">
        <f t="shared" si="368"/>
        <v>theater</v>
      </c>
      <c r="R3966" t="str">
        <f t="shared" si="369"/>
        <v>plays</v>
      </c>
      <c r="S3966" s="10">
        <f t="shared" si="370"/>
        <v>42113.680393518516</v>
      </c>
      <c r="T3966" s="10">
        <f t="shared" si="371"/>
        <v>42053.722060185188</v>
      </c>
    </row>
    <row r="3967" spans="1:20"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14.249999999999998</v>
      </c>
      <c r="P3967">
        <f t="shared" si="367"/>
        <v>71.25</v>
      </c>
      <c r="Q3967" s="6" t="str">
        <f t="shared" si="368"/>
        <v>theater</v>
      </c>
      <c r="R3967" t="str">
        <f t="shared" si="369"/>
        <v>plays</v>
      </c>
      <c r="S3967" s="10">
        <f t="shared" si="370"/>
        <v>42474.194212962961</v>
      </c>
      <c r="T3967" s="10">
        <f t="shared" si="371"/>
        <v>42414.235879629632</v>
      </c>
    </row>
    <row r="3968" spans="1:20"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0.6</v>
      </c>
      <c r="P3968">
        <f t="shared" si="367"/>
        <v>22.5</v>
      </c>
      <c r="Q3968" s="6" t="str">
        <f t="shared" si="368"/>
        <v>theater</v>
      </c>
      <c r="R3968" t="str">
        <f t="shared" si="369"/>
        <v>plays</v>
      </c>
      <c r="S3968" s="10">
        <f t="shared" si="370"/>
        <v>41844.124305555553</v>
      </c>
      <c r="T3968" s="10">
        <f t="shared" si="371"/>
        <v>41801.711550925924</v>
      </c>
    </row>
    <row r="3969" spans="1:20"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24.117647058823529</v>
      </c>
      <c r="P3969">
        <f t="shared" si="367"/>
        <v>41</v>
      </c>
      <c r="Q3969" s="6" t="str">
        <f t="shared" si="368"/>
        <v>theater</v>
      </c>
      <c r="R3969" t="str">
        <f t="shared" si="369"/>
        <v>plays</v>
      </c>
      <c r="S3969" s="10">
        <f t="shared" si="370"/>
        <v>42800.290590277778</v>
      </c>
      <c r="T3969" s="10">
        <f t="shared" si="371"/>
        <v>42770.290590277778</v>
      </c>
    </row>
    <row r="3970" spans="1:20"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6"/>
        <v>10.54</v>
      </c>
      <c r="P3970">
        <f t="shared" si="367"/>
        <v>47.909090909090907</v>
      </c>
      <c r="Q3970" s="6" t="str">
        <f t="shared" si="368"/>
        <v>theater</v>
      </c>
      <c r="R3970" t="str">
        <f t="shared" si="369"/>
        <v>plays</v>
      </c>
      <c r="S3970" s="10">
        <f t="shared" si="370"/>
        <v>42512.815659722226</v>
      </c>
      <c r="T3970" s="10">
        <f t="shared" si="371"/>
        <v>42452.815659722226</v>
      </c>
    </row>
    <row r="3971" spans="1:20"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2">E3971/D3971 * 100</f>
        <v>7.4690265486725664</v>
      </c>
      <c r="P3971">
        <f t="shared" ref="P3971:P4034" si="373">E3971/L3971</f>
        <v>35.166666666666664</v>
      </c>
      <c r="Q3971" s="6" t="str">
        <f t="shared" ref="Q3971:Q4034" si="374">LEFT(N3971, SEARCH("/",N3971,1) - 1)</f>
        <v>theater</v>
      </c>
      <c r="R3971" t="str">
        <f t="shared" ref="R3971:R4034" si="375">RIGHT(N3971, LEN(N3971) - SEARCH("/",N3971,1) )</f>
        <v>plays</v>
      </c>
      <c r="S3971" s="10">
        <f t="shared" ref="S3971:S4034" si="376">(((I3971/60)/60)/24) + DATE(1970,1,1)</f>
        <v>42611.163194444445</v>
      </c>
      <c r="T3971" s="10">
        <f t="shared" ref="T3971:T4034" si="377">(((J3971/60)/60)/24) + DATE(1970,1,1)</f>
        <v>42601.854699074072</v>
      </c>
    </row>
    <row r="3972" spans="1:20" ht="45"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7.3333333333333334E-2</v>
      </c>
      <c r="P3972">
        <f t="shared" si="373"/>
        <v>5.5</v>
      </c>
      <c r="Q3972" s="6" t="str">
        <f t="shared" si="374"/>
        <v>theater</v>
      </c>
      <c r="R3972" t="str">
        <f t="shared" si="375"/>
        <v>plays</v>
      </c>
      <c r="S3972" s="10">
        <f t="shared" si="376"/>
        <v>42477.863553240735</v>
      </c>
      <c r="T3972" s="10">
        <f t="shared" si="377"/>
        <v>42447.863553240735</v>
      </c>
    </row>
    <row r="3973" spans="1:20"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0.97142857142857131</v>
      </c>
      <c r="P3973">
        <f t="shared" si="373"/>
        <v>22.666666666666668</v>
      </c>
      <c r="Q3973" s="6" t="str">
        <f t="shared" si="374"/>
        <v>theater</v>
      </c>
      <c r="R3973" t="str">
        <f t="shared" si="375"/>
        <v>plays</v>
      </c>
      <c r="S3973" s="10">
        <f t="shared" si="376"/>
        <v>41841.536180555559</v>
      </c>
      <c r="T3973" s="10">
        <f t="shared" si="377"/>
        <v>41811.536180555559</v>
      </c>
    </row>
    <row r="3974" spans="1:20"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21.099999999999998</v>
      </c>
      <c r="P3974">
        <f t="shared" si="373"/>
        <v>26.375</v>
      </c>
      <c r="Q3974" s="6" t="str">
        <f t="shared" si="374"/>
        <v>theater</v>
      </c>
      <c r="R3974" t="str">
        <f t="shared" si="375"/>
        <v>plays</v>
      </c>
      <c r="S3974" s="10">
        <f t="shared" si="376"/>
        <v>42041.067523148144</v>
      </c>
      <c r="T3974" s="10">
        <f t="shared" si="377"/>
        <v>41981.067523148144</v>
      </c>
    </row>
    <row r="3975" spans="1:20"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78.100000000000009</v>
      </c>
      <c r="P3975">
        <f t="shared" si="373"/>
        <v>105.54054054054055</v>
      </c>
      <c r="Q3975" s="6" t="str">
        <f t="shared" si="374"/>
        <v>theater</v>
      </c>
      <c r="R3975" t="str">
        <f t="shared" si="375"/>
        <v>plays</v>
      </c>
      <c r="S3975" s="10">
        <f t="shared" si="376"/>
        <v>42499.166666666672</v>
      </c>
      <c r="T3975" s="10">
        <f t="shared" si="377"/>
        <v>42469.68414351852</v>
      </c>
    </row>
    <row r="3976" spans="1:20"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f t="shared" si="373"/>
        <v>29.09090909090909</v>
      </c>
      <c r="Q3976" s="6" t="str">
        <f t="shared" si="374"/>
        <v>theater</v>
      </c>
      <c r="R3976" t="str">
        <f t="shared" si="375"/>
        <v>plays</v>
      </c>
      <c r="S3976" s="10">
        <f t="shared" si="376"/>
        <v>42523.546851851846</v>
      </c>
      <c r="T3976" s="10">
        <f t="shared" si="377"/>
        <v>42493.546851851846</v>
      </c>
    </row>
    <row r="3977" spans="1:20"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t="e">
        <f t="shared" si="373"/>
        <v>#DIV/0!</v>
      </c>
      <c r="Q3977" s="6" t="str">
        <f t="shared" si="374"/>
        <v>theater</v>
      </c>
      <c r="R3977" t="str">
        <f t="shared" si="375"/>
        <v>plays</v>
      </c>
      <c r="S3977" s="10">
        <f t="shared" si="376"/>
        <v>42564.866875</v>
      </c>
      <c r="T3977" s="10">
        <f t="shared" si="377"/>
        <v>42534.866875</v>
      </c>
    </row>
    <row r="3978" spans="1:20"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47.692307692307693</v>
      </c>
      <c r="P3978">
        <f t="shared" si="373"/>
        <v>62</v>
      </c>
      <c r="Q3978" s="6" t="str">
        <f t="shared" si="374"/>
        <v>theater</v>
      </c>
      <c r="R3978" t="str">
        <f t="shared" si="375"/>
        <v>plays</v>
      </c>
      <c r="S3978" s="10">
        <f t="shared" si="376"/>
        <v>41852.291666666664</v>
      </c>
      <c r="T3978" s="10">
        <f t="shared" si="377"/>
        <v>41830.858344907407</v>
      </c>
    </row>
    <row r="3979" spans="1:20"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1.4500000000000002</v>
      </c>
      <c r="P3979">
        <f t="shared" si="373"/>
        <v>217.5</v>
      </c>
      <c r="Q3979" s="6" t="str">
        <f t="shared" si="374"/>
        <v>theater</v>
      </c>
      <c r="R3979" t="str">
        <f t="shared" si="375"/>
        <v>plays</v>
      </c>
      <c r="S3979" s="10">
        <f t="shared" si="376"/>
        <v>42573.788564814815</v>
      </c>
      <c r="T3979" s="10">
        <f t="shared" si="377"/>
        <v>42543.788564814815</v>
      </c>
    </row>
    <row r="3980" spans="1:20"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10.7</v>
      </c>
      <c r="P3980">
        <f t="shared" si="373"/>
        <v>26.75</v>
      </c>
      <c r="Q3980" s="6" t="str">
        <f t="shared" si="374"/>
        <v>theater</v>
      </c>
      <c r="R3980" t="str">
        <f t="shared" si="375"/>
        <v>plays</v>
      </c>
      <c r="S3980" s="10">
        <f t="shared" si="376"/>
        <v>42035.642974537041</v>
      </c>
      <c r="T3980" s="10">
        <f t="shared" si="377"/>
        <v>41975.642974537041</v>
      </c>
    </row>
    <row r="3981" spans="1:20"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1.8333333333333333</v>
      </c>
      <c r="P3981">
        <f t="shared" si="373"/>
        <v>18.333333333333332</v>
      </c>
      <c r="Q3981" s="6" t="str">
        <f t="shared" si="374"/>
        <v>theater</v>
      </c>
      <c r="R3981" t="str">
        <f t="shared" si="375"/>
        <v>plays</v>
      </c>
      <c r="S3981" s="10">
        <f t="shared" si="376"/>
        <v>42092.833333333328</v>
      </c>
      <c r="T3981" s="10">
        <f t="shared" si="377"/>
        <v>42069.903437500005</v>
      </c>
    </row>
    <row r="3982" spans="1:20"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f t="shared" si="373"/>
        <v>64.285714285714292</v>
      </c>
      <c r="Q3982" s="6" t="str">
        <f t="shared" si="374"/>
        <v>theater</v>
      </c>
      <c r="R3982" t="str">
        <f t="shared" si="375"/>
        <v>plays</v>
      </c>
      <c r="S3982" s="10">
        <f t="shared" si="376"/>
        <v>41825.598923611113</v>
      </c>
      <c r="T3982" s="10">
        <f t="shared" si="377"/>
        <v>41795.598923611113</v>
      </c>
    </row>
    <row r="3983" spans="1:20"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4.083333333333333</v>
      </c>
      <c r="P3983">
        <f t="shared" si="373"/>
        <v>175</v>
      </c>
      <c r="Q3983" s="6" t="str">
        <f t="shared" si="374"/>
        <v>theater</v>
      </c>
      <c r="R3983" t="str">
        <f t="shared" si="375"/>
        <v>plays</v>
      </c>
      <c r="S3983" s="10">
        <f t="shared" si="376"/>
        <v>42568.179965277777</v>
      </c>
      <c r="T3983" s="10">
        <f t="shared" si="377"/>
        <v>42508.179965277777</v>
      </c>
    </row>
    <row r="3984" spans="1:20"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f t="shared" si="373"/>
        <v>34</v>
      </c>
      <c r="Q3984" s="6" t="str">
        <f t="shared" si="374"/>
        <v>theater</v>
      </c>
      <c r="R3984" t="str">
        <f t="shared" si="375"/>
        <v>plays</v>
      </c>
      <c r="S3984" s="10">
        <f t="shared" si="376"/>
        <v>42192.809953703705</v>
      </c>
      <c r="T3984" s="10">
        <f t="shared" si="377"/>
        <v>42132.809953703705</v>
      </c>
    </row>
    <row r="3985" spans="1:20"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34.802513464991023</v>
      </c>
      <c r="P3985">
        <f t="shared" si="373"/>
        <v>84.282608695652172</v>
      </c>
      <c r="Q3985" s="6" t="str">
        <f t="shared" si="374"/>
        <v>theater</v>
      </c>
      <c r="R3985" t="str">
        <f t="shared" si="375"/>
        <v>plays</v>
      </c>
      <c r="S3985" s="10">
        <f t="shared" si="376"/>
        <v>41779.290972222225</v>
      </c>
      <c r="T3985" s="10">
        <f t="shared" si="377"/>
        <v>41747.86986111111</v>
      </c>
    </row>
    <row r="3986" spans="1:20"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6.3333333333333339</v>
      </c>
      <c r="P3986">
        <f t="shared" si="373"/>
        <v>9.5</v>
      </c>
      <c r="Q3986" s="6" t="str">
        <f t="shared" si="374"/>
        <v>theater</v>
      </c>
      <c r="R3986" t="str">
        <f t="shared" si="375"/>
        <v>plays</v>
      </c>
      <c r="S3986" s="10">
        <f t="shared" si="376"/>
        <v>41951</v>
      </c>
      <c r="T3986" s="10">
        <f t="shared" si="377"/>
        <v>41920.963472222218</v>
      </c>
    </row>
    <row r="3987" spans="1:20"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32.049999999999997</v>
      </c>
      <c r="P3987">
        <f t="shared" si="373"/>
        <v>33.736842105263158</v>
      </c>
      <c r="Q3987" s="6" t="str">
        <f t="shared" si="374"/>
        <v>theater</v>
      </c>
      <c r="R3987" t="str">
        <f t="shared" si="375"/>
        <v>plays</v>
      </c>
      <c r="S3987" s="10">
        <f t="shared" si="376"/>
        <v>42420.878472222219</v>
      </c>
      <c r="T3987" s="10">
        <f t="shared" si="377"/>
        <v>42399.707407407404</v>
      </c>
    </row>
    <row r="3988" spans="1:20"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9.76</v>
      </c>
      <c r="P3988">
        <f t="shared" si="373"/>
        <v>37.53846153846154</v>
      </c>
      <c r="Q3988" s="6" t="str">
        <f t="shared" si="374"/>
        <v>theater</v>
      </c>
      <c r="R3988" t="str">
        <f t="shared" si="375"/>
        <v>plays</v>
      </c>
      <c r="S3988" s="10">
        <f t="shared" si="376"/>
        <v>42496.544444444444</v>
      </c>
      <c r="T3988" s="10">
        <f t="shared" si="377"/>
        <v>42467.548541666663</v>
      </c>
    </row>
    <row r="3989" spans="1:20"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37.75</v>
      </c>
      <c r="P3989">
        <f t="shared" si="373"/>
        <v>11.615384615384615</v>
      </c>
      <c r="Q3989" s="6" t="str">
        <f t="shared" si="374"/>
        <v>theater</v>
      </c>
      <c r="R3989" t="str">
        <f t="shared" si="375"/>
        <v>plays</v>
      </c>
      <c r="S3989" s="10">
        <f t="shared" si="376"/>
        <v>41775.92465277778</v>
      </c>
      <c r="T3989" s="10">
        <f t="shared" si="377"/>
        <v>41765.92465277778</v>
      </c>
    </row>
    <row r="3990" spans="1:20"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2.1333333333333333</v>
      </c>
      <c r="P3990">
        <f t="shared" si="373"/>
        <v>8</v>
      </c>
      <c r="Q3990" s="6" t="str">
        <f t="shared" si="374"/>
        <v>theater</v>
      </c>
      <c r="R3990" t="str">
        <f t="shared" si="375"/>
        <v>plays</v>
      </c>
      <c r="S3990" s="10">
        <f t="shared" si="376"/>
        <v>42245.08116898148</v>
      </c>
      <c r="T3990" s="10">
        <f t="shared" si="377"/>
        <v>42230.08116898148</v>
      </c>
    </row>
    <row r="3991" spans="1:20"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t="e">
        <f t="shared" si="373"/>
        <v>#DIV/0!</v>
      </c>
      <c r="Q3991" s="6" t="str">
        <f t="shared" si="374"/>
        <v>theater</v>
      </c>
      <c r="R3991" t="str">
        <f t="shared" si="375"/>
        <v>plays</v>
      </c>
      <c r="S3991" s="10">
        <f t="shared" si="376"/>
        <v>42316.791446759264</v>
      </c>
      <c r="T3991" s="10">
        <f t="shared" si="377"/>
        <v>42286.749780092592</v>
      </c>
    </row>
    <row r="3992" spans="1:20"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4.1818181818181817</v>
      </c>
      <c r="P3992">
        <f t="shared" si="373"/>
        <v>23</v>
      </c>
      <c r="Q3992" s="6" t="str">
        <f t="shared" si="374"/>
        <v>theater</v>
      </c>
      <c r="R3992" t="str">
        <f t="shared" si="375"/>
        <v>plays</v>
      </c>
      <c r="S3992" s="10">
        <f t="shared" si="376"/>
        <v>42431.672372685185</v>
      </c>
      <c r="T3992" s="10">
        <f t="shared" si="377"/>
        <v>42401.672372685185</v>
      </c>
    </row>
    <row r="3993" spans="1:20"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f t="shared" si="373"/>
        <v>100</v>
      </c>
      <c r="Q3993" s="6" t="str">
        <f t="shared" si="374"/>
        <v>theater</v>
      </c>
      <c r="R3993" t="str">
        <f t="shared" si="375"/>
        <v>plays</v>
      </c>
      <c r="S3993" s="10">
        <f t="shared" si="376"/>
        <v>42155.644467592589</v>
      </c>
      <c r="T3993" s="10">
        <f t="shared" si="377"/>
        <v>42125.644467592589</v>
      </c>
    </row>
    <row r="3994" spans="1:20" ht="30"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5.41</v>
      </c>
      <c r="P3994">
        <f t="shared" si="373"/>
        <v>60.111111111111114</v>
      </c>
      <c r="Q3994" s="6" t="str">
        <f t="shared" si="374"/>
        <v>theater</v>
      </c>
      <c r="R3994" t="str">
        <f t="shared" si="375"/>
        <v>plays</v>
      </c>
      <c r="S3994" s="10">
        <f t="shared" si="376"/>
        <v>42349.982164351852</v>
      </c>
      <c r="T3994" s="10">
        <f t="shared" si="377"/>
        <v>42289.94049768518</v>
      </c>
    </row>
    <row r="3995" spans="1:20"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6.0000000000000001E-3</v>
      </c>
      <c r="P3995">
        <f t="shared" si="373"/>
        <v>3</v>
      </c>
      <c r="Q3995" s="6" t="str">
        <f t="shared" si="374"/>
        <v>theater</v>
      </c>
      <c r="R3995" t="str">
        <f t="shared" si="375"/>
        <v>plays</v>
      </c>
      <c r="S3995" s="10">
        <f t="shared" si="376"/>
        <v>42137.864722222221</v>
      </c>
      <c r="T3995" s="10">
        <f t="shared" si="377"/>
        <v>42107.864722222221</v>
      </c>
    </row>
    <row r="3996" spans="1:20"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0.25</v>
      </c>
      <c r="P3996">
        <f t="shared" si="373"/>
        <v>5</v>
      </c>
      <c r="Q3996" s="6" t="str">
        <f t="shared" si="374"/>
        <v>theater</v>
      </c>
      <c r="R3996" t="str">
        <f t="shared" si="375"/>
        <v>plays</v>
      </c>
      <c r="S3996" s="10">
        <f t="shared" si="376"/>
        <v>41839.389930555553</v>
      </c>
      <c r="T3996" s="10">
        <f t="shared" si="377"/>
        <v>41809.389930555553</v>
      </c>
    </row>
    <row r="3997" spans="1:20"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f t="shared" si="373"/>
        <v>17.5</v>
      </c>
      <c r="Q3997" s="6" t="str">
        <f t="shared" si="374"/>
        <v>theater</v>
      </c>
      <c r="R3997" t="str">
        <f t="shared" si="375"/>
        <v>plays</v>
      </c>
      <c r="S3997" s="10">
        <f t="shared" si="376"/>
        <v>42049.477083333331</v>
      </c>
      <c r="T3997" s="10">
        <f t="shared" si="377"/>
        <v>42019.683761574073</v>
      </c>
    </row>
    <row r="3998" spans="1:20"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16.566666666666666</v>
      </c>
      <c r="P3998">
        <f t="shared" si="373"/>
        <v>29.235294117647058</v>
      </c>
      <c r="Q3998" s="6" t="str">
        <f t="shared" si="374"/>
        <v>theater</v>
      </c>
      <c r="R3998" t="str">
        <f t="shared" si="375"/>
        <v>plays</v>
      </c>
      <c r="S3998" s="10">
        <f t="shared" si="376"/>
        <v>41963.669444444444</v>
      </c>
      <c r="T3998" s="10">
        <f t="shared" si="377"/>
        <v>41950.26694444444</v>
      </c>
    </row>
    <row r="3999" spans="1:20"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t="e">
        <f t="shared" si="373"/>
        <v>#DIV/0!</v>
      </c>
      <c r="Q3999" s="6" t="str">
        <f t="shared" si="374"/>
        <v>theater</v>
      </c>
      <c r="R3999" t="str">
        <f t="shared" si="375"/>
        <v>plays</v>
      </c>
      <c r="S3999" s="10">
        <f t="shared" si="376"/>
        <v>42099.349780092598</v>
      </c>
      <c r="T3999" s="10">
        <f t="shared" si="377"/>
        <v>42069.391446759255</v>
      </c>
    </row>
    <row r="4000" spans="1:20"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57.199999999999996</v>
      </c>
      <c r="P4000">
        <f t="shared" si="373"/>
        <v>59.583333333333336</v>
      </c>
      <c r="Q4000" s="6" t="str">
        <f t="shared" si="374"/>
        <v>theater</v>
      </c>
      <c r="R4000" t="str">
        <f t="shared" si="375"/>
        <v>plays</v>
      </c>
      <c r="S4000" s="10">
        <f t="shared" si="376"/>
        <v>42091.921597222223</v>
      </c>
      <c r="T4000" s="10">
        <f t="shared" si="377"/>
        <v>42061.963263888887</v>
      </c>
    </row>
    <row r="4001" spans="1:20"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16.514285714285716</v>
      </c>
      <c r="P4001">
        <f t="shared" si="373"/>
        <v>82.571428571428569</v>
      </c>
      <c r="Q4001" s="6" t="str">
        <f t="shared" si="374"/>
        <v>theater</v>
      </c>
      <c r="R4001" t="str">
        <f t="shared" si="375"/>
        <v>plays</v>
      </c>
      <c r="S4001" s="10">
        <f t="shared" si="376"/>
        <v>41882.827650462961</v>
      </c>
      <c r="T4001" s="10">
        <f t="shared" si="377"/>
        <v>41842.828680555554</v>
      </c>
    </row>
    <row r="4002" spans="1: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0.125</v>
      </c>
      <c r="P4002">
        <f t="shared" si="373"/>
        <v>10</v>
      </c>
      <c r="Q4002" s="6" t="str">
        <f t="shared" si="374"/>
        <v>theater</v>
      </c>
      <c r="R4002" t="str">
        <f t="shared" si="375"/>
        <v>plays</v>
      </c>
      <c r="S4002" s="10">
        <f t="shared" si="376"/>
        <v>42497.603680555556</v>
      </c>
      <c r="T4002" s="10">
        <f t="shared" si="377"/>
        <v>42437.64534722222</v>
      </c>
    </row>
    <row r="4003" spans="1:20"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37.75</v>
      </c>
      <c r="P4003">
        <f t="shared" si="373"/>
        <v>32.357142857142854</v>
      </c>
      <c r="Q4003" s="6" t="str">
        <f t="shared" si="374"/>
        <v>theater</v>
      </c>
      <c r="R4003" t="str">
        <f t="shared" si="375"/>
        <v>plays</v>
      </c>
      <c r="S4003" s="10">
        <f t="shared" si="376"/>
        <v>42795.791666666672</v>
      </c>
      <c r="T4003" s="10">
        <f t="shared" si="377"/>
        <v>42775.964212962965</v>
      </c>
    </row>
    <row r="4004" spans="1:20"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1.8399999999999999</v>
      </c>
      <c r="P4004">
        <f t="shared" si="373"/>
        <v>5.75</v>
      </c>
      <c r="Q4004" s="6" t="str">
        <f t="shared" si="374"/>
        <v>theater</v>
      </c>
      <c r="R4004" t="str">
        <f t="shared" si="375"/>
        <v>plays</v>
      </c>
      <c r="S4004" s="10">
        <f t="shared" si="376"/>
        <v>41909.043530092589</v>
      </c>
      <c r="T4004" s="10">
        <f t="shared" si="377"/>
        <v>41879.043530092589</v>
      </c>
    </row>
    <row r="4005" spans="1:20"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10.050000000000001</v>
      </c>
      <c r="P4005">
        <f t="shared" si="373"/>
        <v>100.5</v>
      </c>
      <c r="Q4005" s="6" t="str">
        <f t="shared" si="374"/>
        <v>theater</v>
      </c>
      <c r="R4005" t="str">
        <f t="shared" si="375"/>
        <v>plays</v>
      </c>
      <c r="S4005" s="10">
        <f t="shared" si="376"/>
        <v>42050.587349537032</v>
      </c>
      <c r="T4005" s="10">
        <f t="shared" si="377"/>
        <v>42020.587349537032</v>
      </c>
    </row>
    <row r="4006" spans="1: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0.2</v>
      </c>
      <c r="P4006">
        <f t="shared" si="373"/>
        <v>1</v>
      </c>
      <c r="Q4006" s="6" t="str">
        <f t="shared" si="374"/>
        <v>theater</v>
      </c>
      <c r="R4006" t="str">
        <f t="shared" si="375"/>
        <v>plays</v>
      </c>
      <c r="S4006" s="10">
        <f t="shared" si="376"/>
        <v>41920.16269675926</v>
      </c>
      <c r="T4006" s="10">
        <f t="shared" si="377"/>
        <v>41890.16269675926</v>
      </c>
    </row>
    <row r="4007" spans="1:20"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1.3333333333333335</v>
      </c>
      <c r="P4007">
        <f t="shared" si="373"/>
        <v>20</v>
      </c>
      <c r="Q4007" s="6" t="str">
        <f t="shared" si="374"/>
        <v>theater</v>
      </c>
      <c r="R4007" t="str">
        <f t="shared" si="375"/>
        <v>plays</v>
      </c>
      <c r="S4007" s="10">
        <f t="shared" si="376"/>
        <v>41932.807696759257</v>
      </c>
      <c r="T4007" s="10">
        <f t="shared" si="377"/>
        <v>41872.807696759257</v>
      </c>
    </row>
    <row r="4008" spans="1:20"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6.6666666666666671E-3</v>
      </c>
      <c r="P4008">
        <f t="shared" si="373"/>
        <v>2</v>
      </c>
      <c r="Q4008" s="6" t="str">
        <f t="shared" si="374"/>
        <v>theater</v>
      </c>
      <c r="R4008" t="str">
        <f t="shared" si="375"/>
        <v>plays</v>
      </c>
      <c r="S4008" s="10">
        <f t="shared" si="376"/>
        <v>42416.772997685184</v>
      </c>
      <c r="T4008" s="10">
        <f t="shared" si="377"/>
        <v>42391.772997685184</v>
      </c>
    </row>
    <row r="4009" spans="1:20"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0.25</v>
      </c>
      <c r="P4009">
        <f t="shared" si="373"/>
        <v>5</v>
      </c>
      <c r="Q4009" s="6" t="str">
        <f t="shared" si="374"/>
        <v>theater</v>
      </c>
      <c r="R4009" t="str">
        <f t="shared" si="375"/>
        <v>plays</v>
      </c>
      <c r="S4009" s="10">
        <f t="shared" si="376"/>
        <v>41877.686111111114</v>
      </c>
      <c r="T4009" s="10">
        <f t="shared" si="377"/>
        <v>41848.772928240738</v>
      </c>
    </row>
    <row r="4010" spans="1:20"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f t="shared" si="373"/>
        <v>15</v>
      </c>
      <c r="Q4010" s="6" t="str">
        <f t="shared" si="374"/>
        <v>theater</v>
      </c>
      <c r="R4010" t="str">
        <f t="shared" si="375"/>
        <v>plays</v>
      </c>
      <c r="S4010" s="10">
        <f t="shared" si="376"/>
        <v>42207.964201388888</v>
      </c>
      <c r="T4010" s="10">
        <f t="shared" si="377"/>
        <v>42177.964201388888</v>
      </c>
    </row>
    <row r="4011" spans="1:20"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3.8860103626943006</v>
      </c>
      <c r="P4011">
        <f t="shared" si="373"/>
        <v>25</v>
      </c>
      <c r="Q4011" s="6" t="str">
        <f t="shared" si="374"/>
        <v>theater</v>
      </c>
      <c r="R4011" t="str">
        <f t="shared" si="375"/>
        <v>plays</v>
      </c>
      <c r="S4011" s="10">
        <f t="shared" si="376"/>
        <v>41891.700925925928</v>
      </c>
      <c r="T4011" s="10">
        <f t="shared" si="377"/>
        <v>41851.700925925928</v>
      </c>
    </row>
    <row r="4012" spans="1:20"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24.194444444444443</v>
      </c>
      <c r="P4012">
        <f t="shared" si="373"/>
        <v>45.842105263157897</v>
      </c>
      <c r="Q4012" s="6" t="str">
        <f t="shared" si="374"/>
        <v>theater</v>
      </c>
      <c r="R4012" t="str">
        <f t="shared" si="375"/>
        <v>plays</v>
      </c>
      <c r="S4012" s="10">
        <f t="shared" si="376"/>
        <v>41938.770439814813</v>
      </c>
      <c r="T4012" s="10">
        <f t="shared" si="377"/>
        <v>41921.770439814813</v>
      </c>
    </row>
    <row r="4013" spans="1:20"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7.6</v>
      </c>
      <c r="P4013">
        <f t="shared" si="373"/>
        <v>4.75</v>
      </c>
      <c r="Q4013" s="6" t="str">
        <f t="shared" si="374"/>
        <v>theater</v>
      </c>
      <c r="R4013" t="str">
        <f t="shared" si="375"/>
        <v>plays</v>
      </c>
      <c r="S4013" s="10">
        <f t="shared" si="376"/>
        <v>42032.54488425926</v>
      </c>
      <c r="T4013" s="10">
        <f t="shared" si="377"/>
        <v>42002.54488425926</v>
      </c>
    </row>
    <row r="4014" spans="1:20"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t="e">
        <f t="shared" si="373"/>
        <v>#DIV/0!</v>
      </c>
      <c r="Q4014" s="6" t="str">
        <f t="shared" si="374"/>
        <v>theater</v>
      </c>
      <c r="R4014" t="str">
        <f t="shared" si="375"/>
        <v>plays</v>
      </c>
      <c r="S4014" s="10">
        <f t="shared" si="376"/>
        <v>42126.544548611113</v>
      </c>
      <c r="T4014" s="10">
        <f t="shared" si="377"/>
        <v>42096.544548611113</v>
      </c>
    </row>
    <row r="4015" spans="1:20"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1.3</v>
      </c>
      <c r="P4015">
        <f t="shared" si="373"/>
        <v>13</v>
      </c>
      <c r="Q4015" s="6" t="str">
        <f t="shared" si="374"/>
        <v>theater</v>
      </c>
      <c r="R4015" t="str">
        <f t="shared" si="375"/>
        <v>plays</v>
      </c>
      <c r="S4015" s="10">
        <f t="shared" si="376"/>
        <v>42051.301192129627</v>
      </c>
      <c r="T4015" s="10">
        <f t="shared" si="377"/>
        <v>42021.301192129627</v>
      </c>
    </row>
    <row r="4016" spans="1:20"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t="e">
        <f t="shared" si="373"/>
        <v>#DIV/0!</v>
      </c>
      <c r="Q4016" s="6" t="str">
        <f t="shared" si="374"/>
        <v>theater</v>
      </c>
      <c r="R4016" t="str">
        <f t="shared" si="375"/>
        <v>plays</v>
      </c>
      <c r="S4016" s="10">
        <f t="shared" si="376"/>
        <v>42434.246168981481</v>
      </c>
      <c r="T4016" s="10">
        <f t="shared" si="377"/>
        <v>42419.246168981481</v>
      </c>
    </row>
    <row r="4017" spans="1:20"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1.4285714285714287E-2</v>
      </c>
      <c r="P4017">
        <f t="shared" si="373"/>
        <v>1</v>
      </c>
      <c r="Q4017" s="6" t="str">
        <f t="shared" si="374"/>
        <v>theater</v>
      </c>
      <c r="R4017" t="str">
        <f t="shared" si="375"/>
        <v>plays</v>
      </c>
      <c r="S4017" s="10">
        <f t="shared" si="376"/>
        <v>42204.780821759254</v>
      </c>
      <c r="T4017" s="10">
        <f t="shared" si="377"/>
        <v>42174.780821759254</v>
      </c>
    </row>
    <row r="4018" spans="1:20"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14.000000000000002</v>
      </c>
      <c r="P4018">
        <f t="shared" si="373"/>
        <v>10</v>
      </c>
      <c r="Q4018" s="6" t="str">
        <f t="shared" si="374"/>
        <v>theater</v>
      </c>
      <c r="R4018" t="str">
        <f t="shared" si="375"/>
        <v>plays</v>
      </c>
      <c r="S4018" s="10">
        <f t="shared" si="376"/>
        <v>41899.872685185182</v>
      </c>
      <c r="T4018" s="10">
        <f t="shared" si="377"/>
        <v>41869.872685185182</v>
      </c>
    </row>
    <row r="4019" spans="1:20"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1.05</v>
      </c>
      <c r="P4019">
        <f t="shared" si="373"/>
        <v>52.5</v>
      </c>
      <c r="Q4019" s="6" t="str">
        <f t="shared" si="374"/>
        <v>theater</v>
      </c>
      <c r="R4019" t="str">
        <f t="shared" si="375"/>
        <v>plays</v>
      </c>
      <c r="S4019" s="10">
        <f t="shared" si="376"/>
        <v>41886.672152777777</v>
      </c>
      <c r="T4019" s="10">
        <f t="shared" si="377"/>
        <v>41856.672152777777</v>
      </c>
    </row>
    <row r="4020" spans="1:20"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8.6666666666666679</v>
      </c>
      <c r="P4020">
        <f t="shared" si="373"/>
        <v>32.5</v>
      </c>
      <c r="Q4020" s="6" t="str">
        <f t="shared" si="374"/>
        <v>theater</v>
      </c>
      <c r="R4020" t="str">
        <f t="shared" si="375"/>
        <v>plays</v>
      </c>
      <c r="S4020" s="10">
        <f t="shared" si="376"/>
        <v>42650.91097222222</v>
      </c>
      <c r="T4020" s="10">
        <f t="shared" si="377"/>
        <v>42620.91097222222</v>
      </c>
    </row>
    <row r="4021" spans="1:20"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0.82857142857142851</v>
      </c>
      <c r="P4021">
        <f t="shared" si="373"/>
        <v>7.25</v>
      </c>
      <c r="Q4021" s="6" t="str">
        <f t="shared" si="374"/>
        <v>theater</v>
      </c>
      <c r="R4021" t="str">
        <f t="shared" si="375"/>
        <v>plays</v>
      </c>
      <c r="S4021" s="10">
        <f t="shared" si="376"/>
        <v>42475.686111111107</v>
      </c>
      <c r="T4021" s="10">
        <f t="shared" si="377"/>
        <v>42417.675879629634</v>
      </c>
    </row>
    <row r="4022" spans="1:20"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16.666666666666664</v>
      </c>
      <c r="P4022">
        <f t="shared" si="373"/>
        <v>33.333333333333336</v>
      </c>
      <c r="Q4022" s="6" t="str">
        <f t="shared" si="374"/>
        <v>theater</v>
      </c>
      <c r="R4022" t="str">
        <f t="shared" si="375"/>
        <v>plays</v>
      </c>
      <c r="S4022" s="10">
        <f t="shared" si="376"/>
        <v>42087.149293981478</v>
      </c>
      <c r="T4022" s="10">
        <f t="shared" si="377"/>
        <v>42057.190960648149</v>
      </c>
    </row>
    <row r="4023" spans="1:20" ht="30"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0.83333333333333337</v>
      </c>
      <c r="P4023">
        <f t="shared" si="373"/>
        <v>62.5</v>
      </c>
      <c r="Q4023" s="6" t="str">
        <f t="shared" si="374"/>
        <v>theater</v>
      </c>
      <c r="R4023" t="str">
        <f t="shared" si="375"/>
        <v>plays</v>
      </c>
      <c r="S4023" s="10">
        <f t="shared" si="376"/>
        <v>41938.911550925928</v>
      </c>
      <c r="T4023" s="10">
        <f t="shared" si="377"/>
        <v>41878.911550925928</v>
      </c>
    </row>
    <row r="4024" spans="1:20"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69.561111111111103</v>
      </c>
      <c r="P4024">
        <f t="shared" si="373"/>
        <v>63.558375634517766</v>
      </c>
      <c r="Q4024" s="6" t="str">
        <f t="shared" si="374"/>
        <v>theater</v>
      </c>
      <c r="R4024" t="str">
        <f t="shared" si="375"/>
        <v>plays</v>
      </c>
      <c r="S4024" s="10">
        <f t="shared" si="376"/>
        <v>42036.120833333334</v>
      </c>
      <c r="T4024" s="10">
        <f t="shared" si="377"/>
        <v>41990.584108796291</v>
      </c>
    </row>
    <row r="4025" spans="1:20"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t="e">
        <f t="shared" si="373"/>
        <v>#DIV/0!</v>
      </c>
      <c r="Q4025" s="6" t="str">
        <f t="shared" si="374"/>
        <v>theater</v>
      </c>
      <c r="R4025" t="str">
        <f t="shared" si="375"/>
        <v>plays</v>
      </c>
      <c r="S4025" s="10">
        <f t="shared" si="376"/>
        <v>42453.957905092597</v>
      </c>
      <c r="T4025" s="10">
        <f t="shared" si="377"/>
        <v>42408.999571759254</v>
      </c>
    </row>
    <row r="4026" spans="1:20"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1.25</v>
      </c>
      <c r="P4026">
        <f t="shared" si="373"/>
        <v>10</v>
      </c>
      <c r="Q4026" s="6" t="str">
        <f t="shared" si="374"/>
        <v>theater</v>
      </c>
      <c r="R4026" t="str">
        <f t="shared" si="375"/>
        <v>plays</v>
      </c>
      <c r="S4026" s="10">
        <f t="shared" si="376"/>
        <v>42247.670104166667</v>
      </c>
      <c r="T4026" s="10">
        <f t="shared" si="377"/>
        <v>42217.670104166667</v>
      </c>
    </row>
    <row r="4027" spans="1:20"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f t="shared" si="373"/>
        <v>62.5</v>
      </c>
      <c r="Q4027" s="6" t="str">
        <f t="shared" si="374"/>
        <v>theater</v>
      </c>
      <c r="R4027" t="str">
        <f t="shared" si="375"/>
        <v>plays</v>
      </c>
      <c r="S4027" s="10">
        <f t="shared" si="376"/>
        <v>42211.237685185188</v>
      </c>
      <c r="T4027" s="10">
        <f t="shared" si="377"/>
        <v>42151.237685185188</v>
      </c>
    </row>
    <row r="4028" spans="1:20"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t="e">
        <f t="shared" si="373"/>
        <v>#DIV/0!</v>
      </c>
      <c r="Q4028" s="6" t="str">
        <f t="shared" si="374"/>
        <v>theater</v>
      </c>
      <c r="R4028" t="str">
        <f t="shared" si="375"/>
        <v>plays</v>
      </c>
      <c r="S4028" s="10">
        <f t="shared" si="376"/>
        <v>42342.697210648148</v>
      </c>
      <c r="T4028" s="10">
        <f t="shared" si="377"/>
        <v>42282.655543981484</v>
      </c>
    </row>
    <row r="4029" spans="1:20"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7.166666666666667</v>
      </c>
      <c r="P4029">
        <f t="shared" si="373"/>
        <v>30.714285714285715</v>
      </c>
      <c r="Q4029" s="6" t="str">
        <f t="shared" si="374"/>
        <v>theater</v>
      </c>
      <c r="R4029" t="str">
        <f t="shared" si="375"/>
        <v>plays</v>
      </c>
      <c r="S4029" s="10">
        <f t="shared" si="376"/>
        <v>42789.041666666672</v>
      </c>
      <c r="T4029" s="10">
        <f t="shared" si="377"/>
        <v>42768.97084490741</v>
      </c>
    </row>
    <row r="4030" spans="1:20"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28.050000000000004</v>
      </c>
      <c r="P4030">
        <f t="shared" si="373"/>
        <v>51</v>
      </c>
      <c r="Q4030" s="6" t="str">
        <f t="shared" si="374"/>
        <v>theater</v>
      </c>
      <c r="R4030" t="str">
        <f t="shared" si="375"/>
        <v>plays</v>
      </c>
      <c r="S4030" s="10">
        <f t="shared" si="376"/>
        <v>41795.938657407409</v>
      </c>
      <c r="T4030" s="10">
        <f t="shared" si="377"/>
        <v>41765.938657407409</v>
      </c>
    </row>
    <row r="4031" spans="1:20"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t="e">
        <f t="shared" si="373"/>
        <v>#DIV/0!</v>
      </c>
      <c r="Q4031" s="6" t="str">
        <f t="shared" si="374"/>
        <v>theater</v>
      </c>
      <c r="R4031" t="str">
        <f t="shared" si="375"/>
        <v>plays</v>
      </c>
      <c r="S4031" s="10">
        <f t="shared" si="376"/>
        <v>42352.025115740747</v>
      </c>
      <c r="T4031" s="10">
        <f t="shared" si="377"/>
        <v>42322.025115740747</v>
      </c>
    </row>
    <row r="4032" spans="1:20"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f t="shared" si="373"/>
        <v>66.666666666666671</v>
      </c>
      <c r="Q4032" s="6" t="str">
        <f t="shared" si="374"/>
        <v>theater</v>
      </c>
      <c r="R4032" t="str">
        <f t="shared" si="375"/>
        <v>plays</v>
      </c>
      <c r="S4032" s="10">
        <f t="shared" si="376"/>
        <v>42403.784027777772</v>
      </c>
      <c r="T4032" s="10">
        <f t="shared" si="377"/>
        <v>42374.655081018514</v>
      </c>
    </row>
    <row r="4033" spans="1:20"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t="e">
        <f t="shared" si="373"/>
        <v>#DIV/0!</v>
      </c>
      <c r="Q4033" s="6" t="str">
        <f t="shared" si="374"/>
        <v>theater</v>
      </c>
      <c r="R4033" t="str">
        <f t="shared" si="375"/>
        <v>plays</v>
      </c>
      <c r="S4033" s="10">
        <f t="shared" si="376"/>
        <v>41991.626898148148</v>
      </c>
      <c r="T4033" s="10">
        <f t="shared" si="377"/>
        <v>41941.585231481484</v>
      </c>
    </row>
    <row r="4034" spans="1:20"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2"/>
        <v>6.8287037037037033</v>
      </c>
      <c r="P4034">
        <f t="shared" si="373"/>
        <v>59</v>
      </c>
      <c r="Q4034" s="6" t="str">
        <f t="shared" si="374"/>
        <v>theater</v>
      </c>
      <c r="R4034" t="str">
        <f t="shared" si="375"/>
        <v>plays</v>
      </c>
      <c r="S4034" s="10">
        <f t="shared" si="376"/>
        <v>42353.85087962963</v>
      </c>
      <c r="T4034" s="10">
        <f t="shared" si="377"/>
        <v>42293.809212962966</v>
      </c>
    </row>
    <row r="4035" spans="1:20"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8">E4035/D4035 * 100</f>
        <v>25.698702928870294</v>
      </c>
      <c r="P4035">
        <f t="shared" ref="P4035:P4098" si="379">E4035/L4035</f>
        <v>65.340319148936175</v>
      </c>
      <c r="Q4035" s="6" t="str">
        <f t="shared" ref="Q4035:Q4098" si="380">LEFT(N4035, SEARCH("/",N4035,1) - 1)</f>
        <v>theater</v>
      </c>
      <c r="R4035" t="str">
        <f t="shared" ref="R4035:R4098" si="381">RIGHT(N4035, LEN(N4035) - SEARCH("/",N4035,1) )</f>
        <v>plays</v>
      </c>
      <c r="S4035" s="10">
        <f t="shared" ref="S4035:S4098" si="382">(((I4035/60)/60)/24) + DATE(1970,1,1)</f>
        <v>42645.375</v>
      </c>
      <c r="T4035" s="10">
        <f t="shared" ref="T4035:T4098" si="383">(((J4035/60)/60)/24) + DATE(1970,1,1)</f>
        <v>42614.268796296295</v>
      </c>
    </row>
    <row r="4036" spans="1:20"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1.4814814814814816</v>
      </c>
      <c r="P4036">
        <f t="shared" si="379"/>
        <v>100</v>
      </c>
      <c r="Q4036" s="6" t="str">
        <f t="shared" si="380"/>
        <v>theater</v>
      </c>
      <c r="R4036" t="str">
        <f t="shared" si="381"/>
        <v>plays</v>
      </c>
      <c r="S4036" s="10">
        <f t="shared" si="382"/>
        <v>42097.905671296292</v>
      </c>
      <c r="T4036" s="10">
        <f t="shared" si="383"/>
        <v>42067.947337962964</v>
      </c>
    </row>
    <row r="4037" spans="1:20"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36.85</v>
      </c>
      <c r="P4037">
        <f t="shared" si="379"/>
        <v>147.4</v>
      </c>
      <c r="Q4037" s="6" t="str">
        <f t="shared" si="380"/>
        <v>theater</v>
      </c>
      <c r="R4037" t="str">
        <f t="shared" si="381"/>
        <v>plays</v>
      </c>
      <c r="S4037" s="10">
        <f t="shared" si="382"/>
        <v>41933.882951388885</v>
      </c>
      <c r="T4037" s="10">
        <f t="shared" si="383"/>
        <v>41903.882951388885</v>
      </c>
    </row>
    <row r="4038" spans="1:20"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47.05</v>
      </c>
      <c r="P4038">
        <f t="shared" si="379"/>
        <v>166.05882352941177</v>
      </c>
      <c r="Q4038" s="6" t="str">
        <f t="shared" si="380"/>
        <v>theater</v>
      </c>
      <c r="R4038" t="str">
        <f t="shared" si="381"/>
        <v>plays</v>
      </c>
      <c r="S4038" s="10">
        <f t="shared" si="382"/>
        <v>41821.9375</v>
      </c>
      <c r="T4038" s="10">
        <f t="shared" si="383"/>
        <v>41804.937083333331</v>
      </c>
    </row>
    <row r="4039" spans="1:20"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11.428571428571429</v>
      </c>
      <c r="P4039">
        <f t="shared" si="379"/>
        <v>40</v>
      </c>
      <c r="Q4039" s="6" t="str">
        <f t="shared" si="380"/>
        <v>theater</v>
      </c>
      <c r="R4039" t="str">
        <f t="shared" si="381"/>
        <v>plays</v>
      </c>
      <c r="S4039" s="10">
        <f t="shared" si="382"/>
        <v>42514.600694444445</v>
      </c>
      <c r="T4039" s="10">
        <f t="shared" si="383"/>
        <v>42497.070775462969</v>
      </c>
    </row>
    <row r="4040" spans="1:20"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12.04</v>
      </c>
      <c r="P4040">
        <f t="shared" si="379"/>
        <v>75.25</v>
      </c>
      <c r="Q4040" s="6" t="str">
        <f t="shared" si="380"/>
        <v>theater</v>
      </c>
      <c r="R4040" t="str">
        <f t="shared" si="381"/>
        <v>plays</v>
      </c>
      <c r="S4040" s="10">
        <f t="shared" si="382"/>
        <v>41929.798726851855</v>
      </c>
      <c r="T4040" s="10">
        <f t="shared" si="383"/>
        <v>41869.798726851855</v>
      </c>
    </row>
    <row r="4041" spans="1:20"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f t="shared" si="379"/>
        <v>60</v>
      </c>
      <c r="Q4041" s="6" t="str">
        <f t="shared" si="380"/>
        <v>theater</v>
      </c>
      <c r="R4041" t="str">
        <f t="shared" si="381"/>
        <v>plays</v>
      </c>
      <c r="S4041" s="10">
        <f t="shared" si="382"/>
        <v>42339.249305555553</v>
      </c>
      <c r="T4041" s="10">
        <f t="shared" si="383"/>
        <v>42305.670914351853</v>
      </c>
    </row>
    <row r="4042" spans="1:20"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31.25</v>
      </c>
      <c r="P4042">
        <f t="shared" si="379"/>
        <v>1250</v>
      </c>
      <c r="Q4042" s="6" t="str">
        <f t="shared" si="380"/>
        <v>theater</v>
      </c>
      <c r="R4042" t="str">
        <f t="shared" si="381"/>
        <v>plays</v>
      </c>
      <c r="S4042" s="10">
        <f t="shared" si="382"/>
        <v>42203.125</v>
      </c>
      <c r="T4042" s="10">
        <f t="shared" si="383"/>
        <v>42144.231527777782</v>
      </c>
    </row>
    <row r="4043" spans="1:20"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0.42</v>
      </c>
      <c r="P4043">
        <f t="shared" si="379"/>
        <v>10.5</v>
      </c>
      <c r="Q4043" s="6" t="str">
        <f t="shared" si="380"/>
        <v>theater</v>
      </c>
      <c r="R4043" t="str">
        <f t="shared" si="381"/>
        <v>plays</v>
      </c>
      <c r="S4043" s="10">
        <f t="shared" si="382"/>
        <v>42619.474004629628</v>
      </c>
      <c r="T4043" s="10">
        <f t="shared" si="383"/>
        <v>42559.474004629628</v>
      </c>
    </row>
    <row r="4044" spans="1:20"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0.21</v>
      </c>
      <c r="P4044">
        <f t="shared" si="379"/>
        <v>7</v>
      </c>
      <c r="Q4044" s="6" t="str">
        <f t="shared" si="380"/>
        <v>theater</v>
      </c>
      <c r="R4044" t="str">
        <f t="shared" si="381"/>
        <v>plays</v>
      </c>
      <c r="S4044" s="10">
        <f t="shared" si="382"/>
        <v>42024.802777777775</v>
      </c>
      <c r="T4044" s="10">
        <f t="shared" si="383"/>
        <v>41995.084074074075</v>
      </c>
    </row>
    <row r="4045" spans="1:20"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t="e">
        <f t="shared" si="379"/>
        <v>#DIV/0!</v>
      </c>
      <c r="Q4045" s="6" t="str">
        <f t="shared" si="380"/>
        <v>theater</v>
      </c>
      <c r="R4045" t="str">
        <f t="shared" si="381"/>
        <v>plays</v>
      </c>
      <c r="S4045" s="10">
        <f t="shared" si="382"/>
        <v>41963.957465277781</v>
      </c>
      <c r="T4045" s="10">
        <f t="shared" si="383"/>
        <v>41948.957465277781</v>
      </c>
    </row>
    <row r="4046" spans="1:20"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37.5</v>
      </c>
      <c r="P4046">
        <f t="shared" si="379"/>
        <v>56.25</v>
      </c>
      <c r="Q4046" s="6" t="str">
        <f t="shared" si="380"/>
        <v>theater</v>
      </c>
      <c r="R4046" t="str">
        <f t="shared" si="381"/>
        <v>plays</v>
      </c>
      <c r="S4046" s="10">
        <f t="shared" si="382"/>
        <v>42104.208333333328</v>
      </c>
      <c r="T4046" s="10">
        <f t="shared" si="383"/>
        <v>42074.219699074078</v>
      </c>
    </row>
    <row r="4047" spans="1:20"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0.02</v>
      </c>
      <c r="P4047">
        <f t="shared" si="379"/>
        <v>1</v>
      </c>
      <c r="Q4047" s="6" t="str">
        <f t="shared" si="380"/>
        <v>theater</v>
      </c>
      <c r="R4047" t="str">
        <f t="shared" si="381"/>
        <v>plays</v>
      </c>
      <c r="S4047" s="10">
        <f t="shared" si="382"/>
        <v>41872.201261574075</v>
      </c>
      <c r="T4047" s="10">
        <f t="shared" si="383"/>
        <v>41842.201261574075</v>
      </c>
    </row>
    <row r="4048" spans="1:20"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8.2142857142857135</v>
      </c>
      <c r="P4048">
        <f t="shared" si="379"/>
        <v>38.333333333333336</v>
      </c>
      <c r="Q4048" s="6" t="str">
        <f t="shared" si="380"/>
        <v>theater</v>
      </c>
      <c r="R4048" t="str">
        <f t="shared" si="381"/>
        <v>plays</v>
      </c>
      <c r="S4048" s="10">
        <f t="shared" si="382"/>
        <v>41934.650578703702</v>
      </c>
      <c r="T4048" s="10">
        <f t="shared" si="383"/>
        <v>41904.650578703702</v>
      </c>
    </row>
    <row r="4049" spans="1:20"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2.1999999999999997</v>
      </c>
      <c r="P4049">
        <f t="shared" si="379"/>
        <v>27.5</v>
      </c>
      <c r="Q4049" s="6" t="str">
        <f t="shared" si="380"/>
        <v>theater</v>
      </c>
      <c r="R4049" t="str">
        <f t="shared" si="381"/>
        <v>plays</v>
      </c>
      <c r="S4049" s="10">
        <f t="shared" si="382"/>
        <v>42015.041666666672</v>
      </c>
      <c r="T4049" s="10">
        <f t="shared" si="383"/>
        <v>41991.022488425922</v>
      </c>
    </row>
    <row r="4050" spans="1:20"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17.652941176470588</v>
      </c>
      <c r="P4050">
        <f t="shared" si="379"/>
        <v>32.978021978021978</v>
      </c>
      <c r="Q4050" s="6" t="str">
        <f t="shared" si="380"/>
        <v>theater</v>
      </c>
      <c r="R4050" t="str">
        <f t="shared" si="381"/>
        <v>plays</v>
      </c>
      <c r="S4050" s="10">
        <f t="shared" si="382"/>
        <v>42471.467442129629</v>
      </c>
      <c r="T4050" s="10">
        <f t="shared" si="383"/>
        <v>42436.509108796294</v>
      </c>
    </row>
    <row r="4051" spans="1:20"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0.08</v>
      </c>
      <c r="P4051">
        <f t="shared" si="379"/>
        <v>16</v>
      </c>
      <c r="Q4051" s="6" t="str">
        <f t="shared" si="380"/>
        <v>theater</v>
      </c>
      <c r="R4051" t="str">
        <f t="shared" si="381"/>
        <v>plays</v>
      </c>
      <c r="S4051" s="10">
        <f t="shared" si="382"/>
        <v>42199.958506944444</v>
      </c>
      <c r="T4051" s="10">
        <f t="shared" si="383"/>
        <v>42169.958506944444</v>
      </c>
    </row>
    <row r="4052" spans="1:20"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6.6666666666666666E-2</v>
      </c>
      <c r="P4052">
        <f t="shared" si="379"/>
        <v>1</v>
      </c>
      <c r="Q4052" s="6" t="str">
        <f t="shared" si="380"/>
        <v>theater</v>
      </c>
      <c r="R4052" t="str">
        <f t="shared" si="381"/>
        <v>plays</v>
      </c>
      <c r="S4052" s="10">
        <f t="shared" si="382"/>
        <v>41935.636469907404</v>
      </c>
      <c r="T4052" s="10">
        <f t="shared" si="383"/>
        <v>41905.636469907404</v>
      </c>
    </row>
    <row r="4053" spans="1:20"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t="e">
        <f t="shared" si="379"/>
        <v>#DIV/0!</v>
      </c>
      <c r="Q4053" s="6" t="str">
        <f t="shared" si="380"/>
        <v>theater</v>
      </c>
      <c r="R4053" t="str">
        <f t="shared" si="381"/>
        <v>plays</v>
      </c>
      <c r="S4053" s="10">
        <f t="shared" si="382"/>
        <v>41768.286805555559</v>
      </c>
      <c r="T4053" s="10">
        <f t="shared" si="383"/>
        <v>41761.810150462967</v>
      </c>
    </row>
    <row r="4054" spans="1:20"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37.533333333333339</v>
      </c>
      <c r="P4054">
        <f t="shared" si="379"/>
        <v>86.615384615384613</v>
      </c>
      <c r="Q4054" s="6" t="str">
        <f t="shared" si="380"/>
        <v>theater</v>
      </c>
      <c r="R4054" t="str">
        <f t="shared" si="381"/>
        <v>plays</v>
      </c>
      <c r="S4054" s="10">
        <f t="shared" si="382"/>
        <v>41925.878657407404</v>
      </c>
      <c r="T4054" s="10">
        <f t="shared" si="383"/>
        <v>41865.878657407404</v>
      </c>
    </row>
    <row r="4055" spans="1:20"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f t="shared" si="379"/>
        <v>55</v>
      </c>
      <c r="Q4055" s="6" t="str">
        <f t="shared" si="380"/>
        <v>theater</v>
      </c>
      <c r="R4055" t="str">
        <f t="shared" si="381"/>
        <v>plays</v>
      </c>
      <c r="S4055" s="10">
        <f t="shared" si="382"/>
        <v>41958.833333333328</v>
      </c>
      <c r="T4055" s="10">
        <f t="shared" si="383"/>
        <v>41928.690138888887</v>
      </c>
    </row>
    <row r="4056" spans="1:20"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t="e">
        <f t="shared" si="379"/>
        <v>#DIV/0!</v>
      </c>
      <c r="Q4056" s="6" t="str">
        <f t="shared" si="380"/>
        <v>theater</v>
      </c>
      <c r="R4056" t="str">
        <f t="shared" si="381"/>
        <v>plays</v>
      </c>
      <c r="S4056" s="10">
        <f t="shared" si="382"/>
        <v>42644.166666666672</v>
      </c>
      <c r="T4056" s="10">
        <f t="shared" si="383"/>
        <v>42613.841261574074</v>
      </c>
    </row>
    <row r="4057" spans="1:20"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17.62</v>
      </c>
      <c r="P4057">
        <f t="shared" si="379"/>
        <v>41.952380952380949</v>
      </c>
      <c r="Q4057" s="6" t="str">
        <f t="shared" si="380"/>
        <v>theater</v>
      </c>
      <c r="R4057" t="str">
        <f t="shared" si="381"/>
        <v>plays</v>
      </c>
      <c r="S4057" s="10">
        <f t="shared" si="382"/>
        <v>41809.648506944446</v>
      </c>
      <c r="T4057" s="10">
        <f t="shared" si="383"/>
        <v>41779.648506944446</v>
      </c>
    </row>
    <row r="4058" spans="1:20"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f t="shared" si="379"/>
        <v>88.333333333333329</v>
      </c>
      <c r="Q4058" s="6" t="str">
        <f t="shared" si="380"/>
        <v>theater</v>
      </c>
      <c r="R4058" t="str">
        <f t="shared" si="381"/>
        <v>plays</v>
      </c>
      <c r="S4058" s="10">
        <f t="shared" si="382"/>
        <v>42554.832638888889</v>
      </c>
      <c r="T4058" s="10">
        <f t="shared" si="383"/>
        <v>42534.933321759265</v>
      </c>
    </row>
    <row r="4059" spans="1:20"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22.142857142857142</v>
      </c>
      <c r="P4059">
        <f t="shared" si="379"/>
        <v>129.16666666666666</v>
      </c>
      <c r="Q4059" s="6" t="str">
        <f t="shared" si="380"/>
        <v>theater</v>
      </c>
      <c r="R4059" t="str">
        <f t="shared" si="381"/>
        <v>plays</v>
      </c>
      <c r="S4059" s="10">
        <f t="shared" si="382"/>
        <v>42333.958333333328</v>
      </c>
      <c r="T4059" s="10">
        <f t="shared" si="383"/>
        <v>42310.968518518523</v>
      </c>
    </row>
    <row r="4060" spans="1:20"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2.5333333333333332</v>
      </c>
      <c r="P4060">
        <f t="shared" si="379"/>
        <v>23.75</v>
      </c>
      <c r="Q4060" s="6" t="str">
        <f t="shared" si="380"/>
        <v>theater</v>
      </c>
      <c r="R4060" t="str">
        <f t="shared" si="381"/>
        <v>plays</v>
      </c>
      <c r="S4060" s="10">
        <f t="shared" si="382"/>
        <v>42461.165972222225</v>
      </c>
      <c r="T4060" s="10">
        <f t="shared" si="383"/>
        <v>42446.060694444444</v>
      </c>
    </row>
    <row r="4061" spans="1:20"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2.5</v>
      </c>
      <c r="P4061">
        <f t="shared" si="379"/>
        <v>35.714285714285715</v>
      </c>
      <c r="Q4061" s="6" t="str">
        <f t="shared" si="380"/>
        <v>theater</v>
      </c>
      <c r="R4061" t="str">
        <f t="shared" si="381"/>
        <v>plays</v>
      </c>
      <c r="S4061" s="10">
        <f t="shared" si="382"/>
        <v>41898.125</v>
      </c>
      <c r="T4061" s="10">
        <f t="shared" si="383"/>
        <v>41866.640648148146</v>
      </c>
    </row>
    <row r="4062" spans="1:20"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2.85</v>
      </c>
      <c r="P4062">
        <f t="shared" si="379"/>
        <v>57</v>
      </c>
      <c r="Q4062" s="6" t="str">
        <f t="shared" si="380"/>
        <v>theater</v>
      </c>
      <c r="R4062" t="str">
        <f t="shared" si="381"/>
        <v>plays</v>
      </c>
      <c r="S4062" s="10">
        <f t="shared" si="382"/>
        <v>41813.666666666664</v>
      </c>
      <c r="T4062" s="10">
        <f t="shared" si="383"/>
        <v>41779.695092592592</v>
      </c>
    </row>
    <row r="4063" spans="1:20"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t="e">
        <f t="shared" si="379"/>
        <v>#DIV/0!</v>
      </c>
      <c r="Q4063" s="6" t="str">
        <f t="shared" si="380"/>
        <v>theater</v>
      </c>
      <c r="R4063" t="str">
        <f t="shared" si="381"/>
        <v>plays</v>
      </c>
      <c r="S4063" s="10">
        <f t="shared" si="382"/>
        <v>42481.099803240737</v>
      </c>
      <c r="T4063" s="10">
        <f t="shared" si="383"/>
        <v>42421.141469907408</v>
      </c>
    </row>
    <row r="4064" spans="1:20"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2.4500000000000002</v>
      </c>
      <c r="P4064">
        <f t="shared" si="379"/>
        <v>163.33333333333334</v>
      </c>
      <c r="Q4064" s="6" t="str">
        <f t="shared" si="380"/>
        <v>theater</v>
      </c>
      <c r="R4064" t="str">
        <f t="shared" si="381"/>
        <v>plays</v>
      </c>
      <c r="S4064" s="10">
        <f t="shared" si="382"/>
        <v>42553.739212962959</v>
      </c>
      <c r="T4064" s="10">
        <f t="shared" si="383"/>
        <v>42523.739212962959</v>
      </c>
    </row>
    <row r="4065" spans="1:20"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1.4210526315789473</v>
      </c>
      <c r="P4065">
        <f t="shared" si="379"/>
        <v>15</v>
      </c>
      <c r="Q4065" s="6" t="str">
        <f t="shared" si="380"/>
        <v>theater</v>
      </c>
      <c r="R4065" t="str">
        <f t="shared" si="381"/>
        <v>plays</v>
      </c>
      <c r="S4065" s="10">
        <f t="shared" si="382"/>
        <v>41817.681527777779</v>
      </c>
      <c r="T4065" s="10">
        <f t="shared" si="383"/>
        <v>41787.681527777779</v>
      </c>
    </row>
    <row r="4066" spans="1:20"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19.25</v>
      </c>
      <c r="P4066">
        <f t="shared" si="379"/>
        <v>64.166666666666671</v>
      </c>
      <c r="Q4066" s="6" t="str">
        <f t="shared" si="380"/>
        <v>theater</v>
      </c>
      <c r="R4066" t="str">
        <f t="shared" si="381"/>
        <v>plays</v>
      </c>
      <c r="S4066" s="10">
        <f t="shared" si="382"/>
        <v>42123.588263888887</v>
      </c>
      <c r="T4066" s="10">
        <f t="shared" si="383"/>
        <v>42093.588263888887</v>
      </c>
    </row>
    <row r="4067" spans="1:20"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0.67500000000000004</v>
      </c>
      <c r="P4067">
        <f t="shared" si="379"/>
        <v>6.75</v>
      </c>
      <c r="Q4067" s="6" t="str">
        <f t="shared" si="380"/>
        <v>theater</v>
      </c>
      <c r="R4067" t="str">
        <f t="shared" si="381"/>
        <v>plays</v>
      </c>
      <c r="S4067" s="10">
        <f t="shared" si="382"/>
        <v>41863.951516203706</v>
      </c>
      <c r="T4067" s="10">
        <f t="shared" si="383"/>
        <v>41833.951516203706</v>
      </c>
    </row>
    <row r="4068" spans="1:20"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0.16666666666666669</v>
      </c>
      <c r="P4068">
        <f t="shared" si="379"/>
        <v>25</v>
      </c>
      <c r="Q4068" s="6" t="str">
        <f t="shared" si="380"/>
        <v>theater</v>
      </c>
      <c r="R4068" t="str">
        <f t="shared" si="381"/>
        <v>plays</v>
      </c>
      <c r="S4068" s="10">
        <f t="shared" si="382"/>
        <v>42509.039212962962</v>
      </c>
      <c r="T4068" s="10">
        <f t="shared" si="383"/>
        <v>42479.039212962962</v>
      </c>
    </row>
    <row r="4069" spans="1:20"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60.9</v>
      </c>
      <c r="P4069">
        <f t="shared" si="379"/>
        <v>179.11764705882354</v>
      </c>
      <c r="Q4069" s="6" t="str">
        <f t="shared" si="380"/>
        <v>theater</v>
      </c>
      <c r="R4069" t="str">
        <f t="shared" si="381"/>
        <v>plays</v>
      </c>
      <c r="S4069" s="10">
        <f t="shared" si="382"/>
        <v>42275.117476851854</v>
      </c>
      <c r="T4069" s="10">
        <f t="shared" si="383"/>
        <v>42235.117476851854</v>
      </c>
    </row>
    <row r="4070" spans="1:20"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f t="shared" si="379"/>
        <v>34.950000000000003</v>
      </c>
      <c r="Q4070" s="6" t="str">
        <f t="shared" si="380"/>
        <v>theater</v>
      </c>
      <c r="R4070" t="str">
        <f t="shared" si="381"/>
        <v>plays</v>
      </c>
      <c r="S4070" s="10">
        <f t="shared" si="382"/>
        <v>42748.961805555555</v>
      </c>
      <c r="T4070" s="10">
        <f t="shared" si="383"/>
        <v>42718.963599537034</v>
      </c>
    </row>
    <row r="4071" spans="1:20"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34.4</v>
      </c>
      <c r="P4071">
        <f t="shared" si="379"/>
        <v>33.07692307692308</v>
      </c>
      <c r="Q4071" s="6" t="str">
        <f t="shared" si="380"/>
        <v>theater</v>
      </c>
      <c r="R4071" t="str">
        <f t="shared" si="381"/>
        <v>plays</v>
      </c>
      <c r="S4071" s="10">
        <f t="shared" si="382"/>
        <v>42063.5</v>
      </c>
      <c r="T4071" s="10">
        <f t="shared" si="383"/>
        <v>42022.661527777775</v>
      </c>
    </row>
    <row r="4072" spans="1:20"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16.5</v>
      </c>
      <c r="P4072">
        <f t="shared" si="379"/>
        <v>27.5</v>
      </c>
      <c r="Q4072" s="6" t="str">
        <f t="shared" si="380"/>
        <v>theater</v>
      </c>
      <c r="R4072" t="str">
        <f t="shared" si="381"/>
        <v>plays</v>
      </c>
      <c r="S4072" s="10">
        <f t="shared" si="382"/>
        <v>42064.125</v>
      </c>
      <c r="T4072" s="10">
        <f t="shared" si="383"/>
        <v>42031.666898148149</v>
      </c>
    </row>
    <row r="4073" spans="1:20"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t="e">
        <f t="shared" si="379"/>
        <v>#DIV/0!</v>
      </c>
      <c r="Q4073" s="6" t="str">
        <f t="shared" si="380"/>
        <v>theater</v>
      </c>
      <c r="R4073" t="str">
        <f t="shared" si="381"/>
        <v>plays</v>
      </c>
      <c r="S4073" s="10">
        <f t="shared" si="382"/>
        <v>42730.804756944446</v>
      </c>
      <c r="T4073" s="10">
        <f t="shared" si="383"/>
        <v>42700.804756944446</v>
      </c>
    </row>
    <row r="4074" spans="1:20"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0.4</v>
      </c>
      <c r="P4074">
        <f t="shared" si="379"/>
        <v>2</v>
      </c>
      <c r="Q4074" s="6" t="str">
        <f t="shared" si="380"/>
        <v>theater</v>
      </c>
      <c r="R4074" t="str">
        <f t="shared" si="381"/>
        <v>plays</v>
      </c>
      <c r="S4074" s="10">
        <f t="shared" si="382"/>
        <v>41872.77443287037</v>
      </c>
      <c r="T4074" s="10">
        <f t="shared" si="383"/>
        <v>41812.77443287037</v>
      </c>
    </row>
    <row r="4075" spans="1:20"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1.0571428571428572</v>
      </c>
      <c r="P4075">
        <f t="shared" si="379"/>
        <v>18.5</v>
      </c>
      <c r="Q4075" s="6" t="str">
        <f t="shared" si="380"/>
        <v>theater</v>
      </c>
      <c r="R4075" t="str">
        <f t="shared" si="381"/>
        <v>plays</v>
      </c>
      <c r="S4075" s="10">
        <f t="shared" si="382"/>
        <v>42133.166666666672</v>
      </c>
      <c r="T4075" s="10">
        <f t="shared" si="383"/>
        <v>42078.34520833334</v>
      </c>
    </row>
    <row r="4076" spans="1:20"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26.727272727272727</v>
      </c>
      <c r="P4076">
        <f t="shared" si="379"/>
        <v>35</v>
      </c>
      <c r="Q4076" s="6" t="str">
        <f t="shared" si="380"/>
        <v>theater</v>
      </c>
      <c r="R4076" t="str">
        <f t="shared" si="381"/>
        <v>plays</v>
      </c>
      <c r="S4076" s="10">
        <f t="shared" si="382"/>
        <v>42313.594618055555</v>
      </c>
      <c r="T4076" s="10">
        <f t="shared" si="383"/>
        <v>42283.552951388891</v>
      </c>
    </row>
    <row r="4077" spans="1:20"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28.799999999999997</v>
      </c>
      <c r="P4077">
        <f t="shared" si="379"/>
        <v>44.307692307692307</v>
      </c>
      <c r="Q4077" s="6" t="str">
        <f t="shared" si="380"/>
        <v>theater</v>
      </c>
      <c r="R4077" t="str">
        <f t="shared" si="381"/>
        <v>plays</v>
      </c>
      <c r="S4077" s="10">
        <f t="shared" si="382"/>
        <v>41820.727777777778</v>
      </c>
      <c r="T4077" s="10">
        <f t="shared" si="383"/>
        <v>41779.045937499999</v>
      </c>
    </row>
    <row r="4078" spans="1:20"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t="e">
        <f t="shared" si="379"/>
        <v>#DIV/0!</v>
      </c>
      <c r="Q4078" s="6" t="str">
        <f t="shared" si="380"/>
        <v>theater</v>
      </c>
      <c r="R4078" t="str">
        <f t="shared" si="381"/>
        <v>plays</v>
      </c>
      <c r="S4078" s="10">
        <f t="shared" si="382"/>
        <v>41933.82708333333</v>
      </c>
      <c r="T4078" s="10">
        <f t="shared" si="383"/>
        <v>41905.795706018522</v>
      </c>
    </row>
    <row r="4079" spans="1:20"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8.9</v>
      </c>
      <c r="P4079">
        <f t="shared" si="379"/>
        <v>222.5</v>
      </c>
      <c r="Q4079" s="6" t="str">
        <f t="shared" si="380"/>
        <v>theater</v>
      </c>
      <c r="R4079" t="str">
        <f t="shared" si="381"/>
        <v>plays</v>
      </c>
      <c r="S4079" s="10">
        <f t="shared" si="382"/>
        <v>42725.7105787037</v>
      </c>
      <c r="T4079" s="10">
        <f t="shared" si="383"/>
        <v>42695.7105787037</v>
      </c>
    </row>
    <row r="4080" spans="1:20"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t="e">
        <f t="shared" si="379"/>
        <v>#DIV/0!</v>
      </c>
      <c r="Q4080" s="6" t="str">
        <f t="shared" si="380"/>
        <v>theater</v>
      </c>
      <c r="R4080" t="str">
        <f t="shared" si="381"/>
        <v>plays</v>
      </c>
      <c r="S4080" s="10">
        <f t="shared" si="382"/>
        <v>42762.787523148145</v>
      </c>
      <c r="T4080" s="10">
        <f t="shared" si="383"/>
        <v>42732.787523148145</v>
      </c>
    </row>
    <row r="4081" spans="1:20"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0.16666666666666669</v>
      </c>
      <c r="P4081">
        <f t="shared" si="379"/>
        <v>5</v>
      </c>
      <c r="Q4081" s="6" t="str">
        <f t="shared" si="380"/>
        <v>theater</v>
      </c>
      <c r="R4081" t="str">
        <f t="shared" si="381"/>
        <v>plays</v>
      </c>
      <c r="S4081" s="10">
        <f t="shared" si="382"/>
        <v>42540.938900462963</v>
      </c>
      <c r="T4081" s="10">
        <f t="shared" si="383"/>
        <v>42510.938900462963</v>
      </c>
    </row>
    <row r="4082" spans="1:20"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t="e">
        <f t="shared" si="379"/>
        <v>#DIV/0!</v>
      </c>
      <c r="Q4082" s="6" t="str">
        <f t="shared" si="380"/>
        <v>theater</v>
      </c>
      <c r="R4082" t="str">
        <f t="shared" si="381"/>
        <v>plays</v>
      </c>
      <c r="S4082" s="10">
        <f t="shared" si="382"/>
        <v>42535.787500000006</v>
      </c>
      <c r="T4082" s="10">
        <f t="shared" si="383"/>
        <v>42511.698101851856</v>
      </c>
    </row>
    <row r="4083" spans="1:20"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15.737410071942445</v>
      </c>
      <c r="P4083">
        <f t="shared" si="379"/>
        <v>29.166666666666668</v>
      </c>
      <c r="Q4083" s="6" t="str">
        <f t="shared" si="380"/>
        <v>theater</v>
      </c>
      <c r="R4083" t="str">
        <f t="shared" si="381"/>
        <v>plays</v>
      </c>
      <c r="S4083" s="10">
        <f t="shared" si="382"/>
        <v>42071.539641203708</v>
      </c>
      <c r="T4083" s="10">
        <f t="shared" si="383"/>
        <v>42041.581307870365</v>
      </c>
    </row>
    <row r="4084" spans="1:20"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f t="shared" si="379"/>
        <v>1.5</v>
      </c>
      <c r="Q4084" s="6" t="str">
        <f t="shared" si="380"/>
        <v>theater</v>
      </c>
      <c r="R4084" t="str">
        <f t="shared" si="381"/>
        <v>plays</v>
      </c>
      <c r="S4084" s="10">
        <f t="shared" si="382"/>
        <v>42322.958333333328</v>
      </c>
      <c r="T4084" s="10">
        <f t="shared" si="383"/>
        <v>42307.189270833333</v>
      </c>
    </row>
    <row r="4085" spans="1:20"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21.685714285714287</v>
      </c>
      <c r="P4085">
        <f t="shared" si="379"/>
        <v>126.5</v>
      </c>
      <c r="Q4085" s="6" t="str">
        <f t="shared" si="380"/>
        <v>theater</v>
      </c>
      <c r="R4085" t="str">
        <f t="shared" si="381"/>
        <v>plays</v>
      </c>
      <c r="S4085" s="10">
        <f t="shared" si="382"/>
        <v>42383.761759259258</v>
      </c>
      <c r="T4085" s="10">
        <f t="shared" si="383"/>
        <v>42353.761759259258</v>
      </c>
    </row>
    <row r="4086" spans="1:20"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0.33333333333333337</v>
      </c>
      <c r="P4086">
        <f t="shared" si="379"/>
        <v>10</v>
      </c>
      <c r="Q4086" s="6" t="str">
        <f t="shared" si="380"/>
        <v>theater</v>
      </c>
      <c r="R4086" t="str">
        <f t="shared" si="381"/>
        <v>plays</v>
      </c>
      <c r="S4086" s="10">
        <f t="shared" si="382"/>
        <v>42652.436412037037</v>
      </c>
      <c r="T4086" s="10">
        <f t="shared" si="383"/>
        <v>42622.436412037037</v>
      </c>
    </row>
    <row r="4087" spans="1:20"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0.2857142857142857</v>
      </c>
      <c r="P4087">
        <f t="shared" si="379"/>
        <v>10</v>
      </c>
      <c r="Q4087" s="6" t="str">
        <f t="shared" si="380"/>
        <v>theater</v>
      </c>
      <c r="R4087" t="str">
        <f t="shared" si="381"/>
        <v>plays</v>
      </c>
      <c r="S4087" s="10">
        <f t="shared" si="382"/>
        <v>42087.165972222225</v>
      </c>
      <c r="T4087" s="10">
        <f t="shared" si="383"/>
        <v>42058.603877314818</v>
      </c>
    </row>
    <row r="4088" spans="1:20"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4.7</v>
      </c>
      <c r="P4088">
        <f t="shared" si="379"/>
        <v>9.4</v>
      </c>
      <c r="Q4088" s="6" t="str">
        <f t="shared" si="380"/>
        <v>theater</v>
      </c>
      <c r="R4088" t="str">
        <f t="shared" si="381"/>
        <v>plays</v>
      </c>
      <c r="S4088" s="10">
        <f t="shared" si="382"/>
        <v>42329.166666666672</v>
      </c>
      <c r="T4088" s="10">
        <f t="shared" si="383"/>
        <v>42304.940960648149</v>
      </c>
    </row>
    <row r="4089" spans="1: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t="e">
        <f t="shared" si="379"/>
        <v>#DIV/0!</v>
      </c>
      <c r="Q4089" s="6" t="str">
        <f t="shared" si="380"/>
        <v>theater</v>
      </c>
      <c r="R4089" t="str">
        <f t="shared" si="381"/>
        <v>plays</v>
      </c>
      <c r="S4089" s="10">
        <f t="shared" si="382"/>
        <v>42568.742893518516</v>
      </c>
      <c r="T4089" s="10">
        <f t="shared" si="383"/>
        <v>42538.742893518516</v>
      </c>
    </row>
    <row r="4090" spans="1:20"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10.8</v>
      </c>
      <c r="P4090">
        <f t="shared" si="379"/>
        <v>72</v>
      </c>
      <c r="Q4090" s="6" t="str">
        <f t="shared" si="380"/>
        <v>theater</v>
      </c>
      <c r="R4090" t="str">
        <f t="shared" si="381"/>
        <v>plays</v>
      </c>
      <c r="S4090" s="10">
        <f t="shared" si="382"/>
        <v>42020.434722222228</v>
      </c>
      <c r="T4090" s="10">
        <f t="shared" si="383"/>
        <v>41990.612546296295</v>
      </c>
    </row>
    <row r="4091" spans="1:20"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4.8</v>
      </c>
      <c r="P4091">
        <f t="shared" si="379"/>
        <v>30</v>
      </c>
      <c r="Q4091" s="6" t="str">
        <f t="shared" si="380"/>
        <v>theater</v>
      </c>
      <c r="R4091" t="str">
        <f t="shared" si="381"/>
        <v>plays</v>
      </c>
      <c r="S4091" s="10">
        <f t="shared" si="382"/>
        <v>42155.732638888891</v>
      </c>
      <c r="T4091" s="10">
        <f t="shared" si="383"/>
        <v>42122.732499999998</v>
      </c>
    </row>
    <row r="4092" spans="1:20"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3.2</v>
      </c>
      <c r="P4092">
        <f t="shared" si="379"/>
        <v>10.666666666666666</v>
      </c>
      <c r="Q4092" s="6" t="str">
        <f t="shared" si="380"/>
        <v>theater</v>
      </c>
      <c r="R4092" t="str">
        <f t="shared" si="381"/>
        <v>plays</v>
      </c>
      <c r="S4092" s="10">
        <f t="shared" si="382"/>
        <v>42223.625</v>
      </c>
      <c r="T4092" s="10">
        <f t="shared" si="383"/>
        <v>42209.67288194444</v>
      </c>
    </row>
    <row r="4093" spans="1:20"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12.75</v>
      </c>
      <c r="P4093">
        <f t="shared" si="379"/>
        <v>25.5</v>
      </c>
      <c r="Q4093" s="6" t="str">
        <f t="shared" si="380"/>
        <v>theater</v>
      </c>
      <c r="R4093" t="str">
        <f t="shared" si="381"/>
        <v>plays</v>
      </c>
      <c r="S4093" s="10">
        <f t="shared" si="382"/>
        <v>42020.506377314814</v>
      </c>
      <c r="T4093" s="10">
        <f t="shared" si="383"/>
        <v>41990.506377314814</v>
      </c>
    </row>
    <row r="4094" spans="1:20"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1.8181818181818181E-2</v>
      </c>
      <c r="P4094">
        <f t="shared" si="379"/>
        <v>20</v>
      </c>
      <c r="Q4094" s="6" t="str">
        <f t="shared" si="380"/>
        <v>theater</v>
      </c>
      <c r="R4094" t="str">
        <f t="shared" si="381"/>
        <v>plays</v>
      </c>
      <c r="S4094" s="10">
        <f t="shared" si="382"/>
        <v>42099.153321759266</v>
      </c>
      <c r="T4094" s="10">
        <f t="shared" si="383"/>
        <v>42039.194988425923</v>
      </c>
    </row>
    <row r="4095" spans="1:20"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2.4</v>
      </c>
      <c r="P4095">
        <f t="shared" si="379"/>
        <v>15</v>
      </c>
      <c r="Q4095" s="6" t="str">
        <f t="shared" si="380"/>
        <v>theater</v>
      </c>
      <c r="R4095" t="str">
        <f t="shared" si="381"/>
        <v>plays</v>
      </c>
      <c r="S4095" s="10">
        <f t="shared" si="382"/>
        <v>42238.815891203703</v>
      </c>
      <c r="T4095" s="10">
        <f t="shared" si="383"/>
        <v>42178.815891203703</v>
      </c>
    </row>
    <row r="4096" spans="1:20"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36.5</v>
      </c>
      <c r="P4096">
        <f t="shared" si="379"/>
        <v>91.25</v>
      </c>
      <c r="Q4096" s="6" t="str">
        <f t="shared" si="380"/>
        <v>theater</v>
      </c>
      <c r="R4096" t="str">
        <f t="shared" si="381"/>
        <v>plays</v>
      </c>
      <c r="S4096" s="10">
        <f t="shared" si="382"/>
        <v>41934.207638888889</v>
      </c>
      <c r="T4096" s="10">
        <f t="shared" si="383"/>
        <v>41890.086805555555</v>
      </c>
    </row>
    <row r="4097" spans="1:20"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2.666666666666667</v>
      </c>
      <c r="P4097">
        <f t="shared" si="379"/>
        <v>800</v>
      </c>
      <c r="Q4097" s="6" t="str">
        <f t="shared" si="380"/>
        <v>theater</v>
      </c>
      <c r="R4097" t="str">
        <f t="shared" si="381"/>
        <v>plays</v>
      </c>
      <c r="S4097" s="10">
        <f t="shared" si="382"/>
        <v>42723.031828703708</v>
      </c>
      <c r="T4097" s="10">
        <f t="shared" si="383"/>
        <v>42693.031828703708</v>
      </c>
    </row>
    <row r="4098" spans="1:20"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8"/>
        <v>11.428571428571429</v>
      </c>
      <c r="P4098">
        <f t="shared" si="379"/>
        <v>80</v>
      </c>
      <c r="Q4098" s="6" t="str">
        <f t="shared" si="380"/>
        <v>theater</v>
      </c>
      <c r="R4098" t="str">
        <f t="shared" si="381"/>
        <v>plays</v>
      </c>
      <c r="S4098" s="10">
        <f t="shared" si="382"/>
        <v>42794.368749999994</v>
      </c>
      <c r="T4098" s="10">
        <f t="shared" si="383"/>
        <v>42750.530312499999</v>
      </c>
    </row>
    <row r="4099" spans="1:20"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4">E4099/D4099 * 100</f>
        <v>0</v>
      </c>
      <c r="P4099" t="e">
        <f t="shared" ref="P4099:P4115" si="385">E4099/L4099</f>
        <v>#DIV/0!</v>
      </c>
      <c r="Q4099" s="6" t="str">
        <f t="shared" ref="Q4099:Q4115" si="386">LEFT(N4099, SEARCH("/",N4099,1) - 1)</f>
        <v>theater</v>
      </c>
      <c r="R4099" t="str">
        <f t="shared" ref="R4099:R4115" si="387">RIGHT(N4099, LEN(N4099) - SEARCH("/",N4099,1) )</f>
        <v>plays</v>
      </c>
      <c r="S4099" s="10">
        <f t="shared" ref="S4099:S4115" si="388">(((I4099/60)/60)/24) + DATE(1970,1,1)</f>
        <v>42400.996527777781</v>
      </c>
      <c r="T4099" s="10">
        <f t="shared" ref="T4099:T4115" si="389">(((J4099/60)/60)/24) + DATE(1970,1,1)</f>
        <v>42344.824502314819</v>
      </c>
    </row>
    <row r="4100" spans="1:20"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t="e">
        <f t="shared" si="385"/>
        <v>#DIV/0!</v>
      </c>
      <c r="Q4100" s="6" t="str">
        <f t="shared" si="386"/>
        <v>theater</v>
      </c>
      <c r="R4100" t="str">
        <f t="shared" si="387"/>
        <v>plays</v>
      </c>
      <c r="S4100" s="10">
        <f t="shared" si="388"/>
        <v>42525.722187499996</v>
      </c>
      <c r="T4100" s="10">
        <f t="shared" si="389"/>
        <v>42495.722187499996</v>
      </c>
    </row>
    <row r="4101" spans="1:20"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1.1111111111111112</v>
      </c>
      <c r="P4101">
        <f t="shared" si="385"/>
        <v>50</v>
      </c>
      <c r="Q4101" s="6" t="str">
        <f t="shared" si="386"/>
        <v>theater</v>
      </c>
      <c r="R4101" t="str">
        <f t="shared" si="387"/>
        <v>plays</v>
      </c>
      <c r="S4101" s="10">
        <f t="shared" si="388"/>
        <v>42615.850381944445</v>
      </c>
      <c r="T4101" s="10">
        <f t="shared" si="389"/>
        <v>42570.850381944445</v>
      </c>
    </row>
    <row r="4102" spans="1:20"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t="e">
        <f t="shared" si="385"/>
        <v>#DIV/0!</v>
      </c>
      <c r="Q4102" s="6" t="str">
        <f t="shared" si="386"/>
        <v>theater</v>
      </c>
      <c r="R4102" t="str">
        <f t="shared" si="387"/>
        <v>plays</v>
      </c>
      <c r="S4102" s="10">
        <f t="shared" si="388"/>
        <v>41937.124884259261</v>
      </c>
      <c r="T4102" s="10">
        <f t="shared" si="389"/>
        <v>41927.124884259261</v>
      </c>
    </row>
    <row r="4103" spans="1:20"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t="e">
        <f t="shared" si="385"/>
        <v>#DIV/0!</v>
      </c>
      <c r="Q4103" s="6" t="str">
        <f t="shared" si="386"/>
        <v>theater</v>
      </c>
      <c r="R4103" t="str">
        <f t="shared" si="387"/>
        <v>plays</v>
      </c>
      <c r="S4103" s="10">
        <f t="shared" si="388"/>
        <v>42760.903726851851</v>
      </c>
      <c r="T4103" s="10">
        <f t="shared" si="389"/>
        <v>42730.903726851851</v>
      </c>
    </row>
    <row r="4104" spans="1:20"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27.400000000000002</v>
      </c>
      <c r="P4104">
        <f t="shared" si="385"/>
        <v>22.833333333333332</v>
      </c>
      <c r="Q4104" s="6" t="str">
        <f t="shared" si="386"/>
        <v>theater</v>
      </c>
      <c r="R4104" t="str">
        <f t="shared" si="387"/>
        <v>plays</v>
      </c>
      <c r="S4104" s="10">
        <f t="shared" si="388"/>
        <v>42505.848067129627</v>
      </c>
      <c r="T4104" s="10">
        <f t="shared" si="389"/>
        <v>42475.848067129627</v>
      </c>
    </row>
    <row r="4105" spans="1:20"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f t="shared" si="385"/>
        <v>16.666666666666668</v>
      </c>
      <c r="Q4105" s="6" t="str">
        <f t="shared" si="386"/>
        <v>theater</v>
      </c>
      <c r="R4105" t="str">
        <f t="shared" si="387"/>
        <v>plays</v>
      </c>
      <c r="S4105" s="10">
        <f t="shared" si="388"/>
        <v>42242.772222222222</v>
      </c>
      <c r="T4105" s="10">
        <f t="shared" si="389"/>
        <v>42188.83293981482</v>
      </c>
    </row>
    <row r="4106" spans="1:20"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21.366666666666667</v>
      </c>
      <c r="P4106">
        <f t="shared" si="385"/>
        <v>45.785714285714285</v>
      </c>
      <c r="Q4106" s="6" t="str">
        <f t="shared" si="386"/>
        <v>theater</v>
      </c>
      <c r="R4106" t="str">
        <f t="shared" si="387"/>
        <v>plays</v>
      </c>
      <c r="S4106" s="10">
        <f t="shared" si="388"/>
        <v>42670.278171296297</v>
      </c>
      <c r="T4106" s="10">
        <f t="shared" si="389"/>
        <v>42640.278171296297</v>
      </c>
    </row>
    <row r="4107" spans="1:20"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6.9696969696969706</v>
      </c>
      <c r="P4107">
        <f t="shared" si="385"/>
        <v>383.33333333333331</v>
      </c>
      <c r="Q4107" s="6" t="str">
        <f t="shared" si="386"/>
        <v>theater</v>
      </c>
      <c r="R4107" t="str">
        <f t="shared" si="387"/>
        <v>plays</v>
      </c>
      <c r="S4107" s="10">
        <f t="shared" si="388"/>
        <v>42730.010520833333</v>
      </c>
      <c r="T4107" s="10">
        <f t="shared" si="389"/>
        <v>42697.010520833333</v>
      </c>
    </row>
    <row r="4108" spans="1:20"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70.599999999999994</v>
      </c>
      <c r="P4108">
        <f t="shared" si="385"/>
        <v>106.96969696969697</v>
      </c>
      <c r="Q4108" s="6" t="str">
        <f t="shared" si="386"/>
        <v>theater</v>
      </c>
      <c r="R4108" t="str">
        <f t="shared" si="387"/>
        <v>plays</v>
      </c>
      <c r="S4108" s="10">
        <f t="shared" si="388"/>
        <v>42096.041666666672</v>
      </c>
      <c r="T4108" s="10">
        <f t="shared" si="389"/>
        <v>42053.049375000002</v>
      </c>
    </row>
    <row r="4109" spans="1:20"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2.0500000000000003</v>
      </c>
      <c r="P4109">
        <f t="shared" si="385"/>
        <v>10.25</v>
      </c>
      <c r="Q4109" s="6" t="str">
        <f t="shared" si="386"/>
        <v>theater</v>
      </c>
      <c r="R4109" t="str">
        <f t="shared" si="387"/>
        <v>plays</v>
      </c>
      <c r="S4109" s="10">
        <f t="shared" si="388"/>
        <v>41906.916678240741</v>
      </c>
      <c r="T4109" s="10">
        <f t="shared" si="389"/>
        <v>41883.916678240741</v>
      </c>
    </row>
    <row r="4110" spans="1:20"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1.9666666666666666</v>
      </c>
      <c r="P4110">
        <f t="shared" si="385"/>
        <v>59</v>
      </c>
      <c r="Q4110" s="6" t="str">
        <f t="shared" si="386"/>
        <v>theater</v>
      </c>
      <c r="R4110" t="str">
        <f t="shared" si="387"/>
        <v>plays</v>
      </c>
      <c r="S4110" s="10">
        <f t="shared" si="388"/>
        <v>42797.208333333328</v>
      </c>
      <c r="T4110" s="10">
        <f t="shared" si="389"/>
        <v>42767.031678240746</v>
      </c>
    </row>
    <row r="4111" spans="1:20"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t="e">
        <f t="shared" si="385"/>
        <v>#DIV/0!</v>
      </c>
      <c r="Q4111" s="6" t="str">
        <f t="shared" si="386"/>
        <v>theater</v>
      </c>
      <c r="R4111" t="str">
        <f t="shared" si="387"/>
        <v>plays</v>
      </c>
      <c r="S4111" s="10">
        <f t="shared" si="388"/>
        <v>42337.581064814818</v>
      </c>
      <c r="T4111" s="10">
        <f t="shared" si="389"/>
        <v>42307.539398148147</v>
      </c>
    </row>
    <row r="4112" spans="1:20"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28.666666666666668</v>
      </c>
      <c r="P4112">
        <f t="shared" si="385"/>
        <v>14.333333333333334</v>
      </c>
      <c r="Q4112" s="6" t="str">
        <f t="shared" si="386"/>
        <v>theater</v>
      </c>
      <c r="R4112" t="str">
        <f t="shared" si="387"/>
        <v>plays</v>
      </c>
      <c r="S4112" s="10">
        <f t="shared" si="388"/>
        <v>42572.626747685179</v>
      </c>
      <c r="T4112" s="10">
        <f t="shared" si="389"/>
        <v>42512.626747685179</v>
      </c>
    </row>
    <row r="4113" spans="1:20"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3.1333333333333333</v>
      </c>
      <c r="P4113">
        <f t="shared" si="385"/>
        <v>15.666666666666666</v>
      </c>
      <c r="Q4113" s="6" t="str">
        <f t="shared" si="386"/>
        <v>theater</v>
      </c>
      <c r="R4113" t="str">
        <f t="shared" si="387"/>
        <v>plays</v>
      </c>
      <c r="S4113" s="10">
        <f t="shared" si="388"/>
        <v>42059.135879629626</v>
      </c>
      <c r="T4113" s="10">
        <f t="shared" si="389"/>
        <v>42029.135879629626</v>
      </c>
    </row>
    <row r="4114" spans="1:20"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0.04</v>
      </c>
      <c r="P4114">
        <f t="shared" si="385"/>
        <v>1</v>
      </c>
      <c r="Q4114" s="6" t="str">
        <f t="shared" si="386"/>
        <v>theater</v>
      </c>
      <c r="R4114" t="str">
        <f t="shared" si="387"/>
        <v>plays</v>
      </c>
      <c r="S4114" s="10">
        <f t="shared" si="388"/>
        <v>42428</v>
      </c>
      <c r="T4114" s="10">
        <f t="shared" si="389"/>
        <v>42400.946597222224</v>
      </c>
    </row>
    <row r="4115" spans="1:20"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0.2</v>
      </c>
      <c r="P4115">
        <f t="shared" si="385"/>
        <v>1</v>
      </c>
      <c r="Q4115" s="6" t="str">
        <f t="shared" si="386"/>
        <v>theater</v>
      </c>
      <c r="R4115" t="str">
        <f t="shared" si="387"/>
        <v>plays</v>
      </c>
      <c r="S4115" s="10">
        <f t="shared" si="388"/>
        <v>42377.273611111115</v>
      </c>
      <c r="T4115" s="10">
        <f t="shared" si="389"/>
        <v>42358.573182870372</v>
      </c>
    </row>
  </sheetData>
  <autoFilter ref="A1:R4115"/>
  <conditionalFormatting sqref="F1:F1048576">
    <cfRule type="containsText" dxfId="13" priority="1" operator="containsText" text="live">
      <formula>NOT(ISERROR(SEARCH("live",F1)))</formula>
    </cfRule>
    <cfRule type="containsText" dxfId="12" priority="2" operator="containsText" text="canceled">
      <formula>NOT(ISERROR(SEARCH("canceled",F1)))</formula>
    </cfRule>
    <cfRule type="containsText" dxfId="11" priority="3" operator="containsText" text="failed">
      <formula>NOT(ISERROR(SEARCH("failed",F1)))</formula>
    </cfRule>
    <cfRule type="containsText" dxfId="10" priority="4" operator="containsText" text="successful">
      <formula>NOT(ISERROR(SEARCH("successful",F1)))</formula>
    </cfRule>
    <cfRule type="containsText" dxfId="9" priority="5" operator="containsText" text="canceled">
      <formula>NOT(ISERROR(SEARCH("canceled",F1)))</formula>
    </cfRule>
    <cfRule type="containsText" dxfId="8" priority="6" operator="containsText" text="failed">
      <formula>NOT(ISERROR(SEARCH("failed",F1)))</formula>
    </cfRule>
    <cfRule type="containsText" dxfId="7" priority="7" operator="containsText" text="successful">
      <formula>NOT(ISERROR(SEARCH("successful",F1)))</formula>
    </cfRule>
  </conditionalFormatting>
  <pageMargins left="0.7" right="0.7" top="0.75" bottom="0.75" header="0.3" footer="0.3"/>
  <pageSetup orientation="portrait" horizontalDpi="0" verticalDpi="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C4115"/>
  <sheetViews>
    <sheetView workbookViewId="0">
      <selection activeCell="Q12" sqref="Q12"/>
    </sheetView>
  </sheetViews>
  <sheetFormatPr baseColWidth="10" defaultRowHeight="15" x14ac:dyDescent="0.2"/>
  <cols>
    <col min="1" max="1" width="9" customWidth="1"/>
    <col min="2" max="2" width="16.5" customWidth="1"/>
    <col min="3" max="3" width="21.33203125" customWidth="1"/>
  </cols>
  <sheetData>
    <row r="1" spans="1:3" x14ac:dyDescent="0.2">
      <c r="A1" s="1" t="s">
        <v>8216</v>
      </c>
      <c r="B1" s="1" t="s">
        <v>8217</v>
      </c>
      <c r="C1" s="1" t="s">
        <v>8218</v>
      </c>
    </row>
    <row r="2" spans="1:3" x14ac:dyDescent="0.2">
      <c r="A2">
        <v>8500</v>
      </c>
      <c r="B2">
        <v>8500</v>
      </c>
      <c r="C2" t="s">
        <v>8219</v>
      </c>
    </row>
    <row r="3" spans="1:3" x14ac:dyDescent="0.2">
      <c r="A3">
        <v>10275</v>
      </c>
      <c r="B3">
        <v>14653</v>
      </c>
      <c r="C3" t="s">
        <v>8219</v>
      </c>
    </row>
    <row r="4" spans="1:3" x14ac:dyDescent="0.2">
      <c r="A4">
        <v>500</v>
      </c>
      <c r="B4">
        <v>525</v>
      </c>
      <c r="C4" t="s">
        <v>8219</v>
      </c>
    </row>
    <row r="5" spans="1:3" x14ac:dyDescent="0.2">
      <c r="A5">
        <v>10000</v>
      </c>
      <c r="B5">
        <v>10390</v>
      </c>
      <c r="C5" t="s">
        <v>8219</v>
      </c>
    </row>
    <row r="6" spans="1:3" x14ac:dyDescent="0.2">
      <c r="A6">
        <v>44000</v>
      </c>
      <c r="B6">
        <v>54116.28</v>
      </c>
      <c r="C6" t="s">
        <v>8219</v>
      </c>
    </row>
    <row r="7" spans="1:3" x14ac:dyDescent="0.2">
      <c r="A7">
        <v>3999</v>
      </c>
      <c r="B7">
        <v>4390</v>
      </c>
      <c r="C7" t="s">
        <v>8219</v>
      </c>
    </row>
    <row r="8" spans="1:3" x14ac:dyDescent="0.2">
      <c r="A8">
        <v>8000</v>
      </c>
      <c r="B8">
        <v>8519</v>
      </c>
      <c r="C8" t="s">
        <v>8219</v>
      </c>
    </row>
    <row r="9" spans="1:3" x14ac:dyDescent="0.2">
      <c r="A9">
        <v>9000</v>
      </c>
      <c r="B9">
        <v>9110</v>
      </c>
      <c r="C9" t="s">
        <v>8219</v>
      </c>
    </row>
    <row r="10" spans="1:3" x14ac:dyDescent="0.2">
      <c r="A10">
        <v>3500</v>
      </c>
      <c r="B10">
        <v>3501.52</v>
      </c>
      <c r="C10" t="s">
        <v>8219</v>
      </c>
    </row>
    <row r="11" spans="1:3" x14ac:dyDescent="0.2">
      <c r="A11">
        <v>500</v>
      </c>
      <c r="B11">
        <v>629.99</v>
      </c>
      <c r="C11" t="s">
        <v>8219</v>
      </c>
    </row>
    <row r="12" spans="1:3" x14ac:dyDescent="0.2">
      <c r="A12">
        <v>3000</v>
      </c>
      <c r="B12">
        <v>3015</v>
      </c>
      <c r="C12" t="s">
        <v>8219</v>
      </c>
    </row>
    <row r="13" spans="1:3" x14ac:dyDescent="0.2">
      <c r="A13">
        <v>5000</v>
      </c>
      <c r="B13">
        <v>6025</v>
      </c>
      <c r="C13" t="s">
        <v>8219</v>
      </c>
    </row>
    <row r="14" spans="1:3" x14ac:dyDescent="0.2">
      <c r="A14">
        <v>30000</v>
      </c>
      <c r="B14">
        <v>49588</v>
      </c>
      <c r="C14" t="s">
        <v>8219</v>
      </c>
    </row>
    <row r="15" spans="1:3" x14ac:dyDescent="0.2">
      <c r="A15">
        <v>3500</v>
      </c>
      <c r="B15">
        <v>5599</v>
      </c>
      <c r="C15" t="s">
        <v>8219</v>
      </c>
    </row>
    <row r="16" spans="1:3" x14ac:dyDescent="0.2">
      <c r="A16">
        <v>6000</v>
      </c>
      <c r="B16">
        <v>6056</v>
      </c>
      <c r="C16" t="s">
        <v>8219</v>
      </c>
    </row>
    <row r="17" spans="1:3" x14ac:dyDescent="0.2">
      <c r="A17">
        <v>2000</v>
      </c>
      <c r="B17">
        <v>2132</v>
      </c>
      <c r="C17" t="s">
        <v>8219</v>
      </c>
    </row>
    <row r="18" spans="1:3" x14ac:dyDescent="0.2">
      <c r="A18">
        <v>12000</v>
      </c>
      <c r="B18">
        <v>12029</v>
      </c>
      <c r="C18" t="s">
        <v>8219</v>
      </c>
    </row>
    <row r="19" spans="1:3" x14ac:dyDescent="0.2">
      <c r="A19">
        <v>1500</v>
      </c>
      <c r="B19">
        <v>1510</v>
      </c>
      <c r="C19" t="s">
        <v>8219</v>
      </c>
    </row>
    <row r="20" spans="1:3" x14ac:dyDescent="0.2">
      <c r="A20">
        <v>30000</v>
      </c>
      <c r="B20">
        <v>31896.33</v>
      </c>
      <c r="C20" t="s">
        <v>8219</v>
      </c>
    </row>
    <row r="21" spans="1:3" x14ac:dyDescent="0.2">
      <c r="A21">
        <v>850</v>
      </c>
      <c r="B21">
        <v>1235</v>
      </c>
      <c r="C21" t="s">
        <v>8219</v>
      </c>
    </row>
    <row r="22" spans="1:3" x14ac:dyDescent="0.2">
      <c r="A22">
        <v>2000</v>
      </c>
      <c r="B22">
        <v>2004</v>
      </c>
      <c r="C22" t="s">
        <v>8219</v>
      </c>
    </row>
    <row r="23" spans="1:3" x14ac:dyDescent="0.2">
      <c r="A23">
        <v>18500</v>
      </c>
      <c r="B23">
        <v>20190</v>
      </c>
      <c r="C23" t="s">
        <v>8219</v>
      </c>
    </row>
    <row r="24" spans="1:3" x14ac:dyDescent="0.2">
      <c r="A24">
        <v>350</v>
      </c>
      <c r="B24">
        <v>410</v>
      </c>
      <c r="C24" t="s">
        <v>8219</v>
      </c>
    </row>
    <row r="25" spans="1:3" x14ac:dyDescent="0.2">
      <c r="A25">
        <v>2000</v>
      </c>
      <c r="B25">
        <v>2370</v>
      </c>
      <c r="C25" t="s">
        <v>8219</v>
      </c>
    </row>
    <row r="26" spans="1:3" x14ac:dyDescent="0.2">
      <c r="A26">
        <v>35000</v>
      </c>
      <c r="B26">
        <v>38082.69</v>
      </c>
      <c r="C26" t="s">
        <v>8219</v>
      </c>
    </row>
    <row r="27" spans="1:3" x14ac:dyDescent="0.2">
      <c r="A27">
        <v>600</v>
      </c>
      <c r="B27">
        <v>800</v>
      </c>
      <c r="C27" t="s">
        <v>8219</v>
      </c>
    </row>
    <row r="28" spans="1:3" x14ac:dyDescent="0.2">
      <c r="A28">
        <v>1250</v>
      </c>
      <c r="B28">
        <v>1940</v>
      </c>
      <c r="C28" t="s">
        <v>8219</v>
      </c>
    </row>
    <row r="29" spans="1:3" x14ac:dyDescent="0.2">
      <c r="A29">
        <v>20000</v>
      </c>
      <c r="B29">
        <v>22345</v>
      </c>
      <c r="C29" t="s">
        <v>8219</v>
      </c>
    </row>
    <row r="30" spans="1:3" x14ac:dyDescent="0.2">
      <c r="A30">
        <v>12000</v>
      </c>
      <c r="B30">
        <v>12042</v>
      </c>
      <c r="C30" t="s">
        <v>8219</v>
      </c>
    </row>
    <row r="31" spans="1:3" x14ac:dyDescent="0.2">
      <c r="A31">
        <v>3000</v>
      </c>
      <c r="B31">
        <v>3700</v>
      </c>
      <c r="C31" t="s">
        <v>8219</v>
      </c>
    </row>
    <row r="32" spans="1:3" x14ac:dyDescent="0.2">
      <c r="A32">
        <v>4000</v>
      </c>
      <c r="B32">
        <v>4051.99</v>
      </c>
      <c r="C32" t="s">
        <v>8219</v>
      </c>
    </row>
    <row r="33" spans="1:3" x14ac:dyDescent="0.2">
      <c r="A33">
        <v>13</v>
      </c>
      <c r="B33">
        <v>13</v>
      </c>
      <c r="C33" t="s">
        <v>8219</v>
      </c>
    </row>
    <row r="34" spans="1:3" x14ac:dyDescent="0.2">
      <c r="A34">
        <v>28450</v>
      </c>
      <c r="B34">
        <v>28520</v>
      </c>
      <c r="C34" t="s">
        <v>8219</v>
      </c>
    </row>
    <row r="35" spans="1:3" x14ac:dyDescent="0.2">
      <c r="A35">
        <v>5250</v>
      </c>
      <c r="B35">
        <v>5360</v>
      </c>
      <c r="C35" t="s">
        <v>8219</v>
      </c>
    </row>
    <row r="36" spans="1:3" x14ac:dyDescent="0.2">
      <c r="A36">
        <v>2600</v>
      </c>
      <c r="B36">
        <v>3392</v>
      </c>
      <c r="C36" t="s">
        <v>8219</v>
      </c>
    </row>
    <row r="37" spans="1:3" x14ac:dyDescent="0.2">
      <c r="A37">
        <v>1000</v>
      </c>
      <c r="B37">
        <v>1665</v>
      </c>
      <c r="C37" t="s">
        <v>8219</v>
      </c>
    </row>
    <row r="38" spans="1:3" x14ac:dyDescent="0.2">
      <c r="A38">
        <v>6000</v>
      </c>
      <c r="B38">
        <v>8529</v>
      </c>
      <c r="C38" t="s">
        <v>8219</v>
      </c>
    </row>
    <row r="39" spans="1:3" x14ac:dyDescent="0.2">
      <c r="A39">
        <v>22000</v>
      </c>
      <c r="B39">
        <v>40357</v>
      </c>
      <c r="C39" t="s">
        <v>8219</v>
      </c>
    </row>
    <row r="40" spans="1:3" x14ac:dyDescent="0.2">
      <c r="A40">
        <v>2500</v>
      </c>
      <c r="B40">
        <v>2751</v>
      </c>
      <c r="C40" t="s">
        <v>8219</v>
      </c>
    </row>
    <row r="41" spans="1:3" x14ac:dyDescent="0.2">
      <c r="A41">
        <v>25000</v>
      </c>
      <c r="B41">
        <v>32745</v>
      </c>
      <c r="C41" t="s">
        <v>8219</v>
      </c>
    </row>
    <row r="42" spans="1:3" x14ac:dyDescent="0.2">
      <c r="A42">
        <v>2000</v>
      </c>
      <c r="B42">
        <v>2027</v>
      </c>
      <c r="C42" t="s">
        <v>8219</v>
      </c>
    </row>
    <row r="43" spans="1:3" x14ac:dyDescent="0.2">
      <c r="A43">
        <v>2000</v>
      </c>
      <c r="B43">
        <v>2000</v>
      </c>
      <c r="C43" t="s">
        <v>8219</v>
      </c>
    </row>
    <row r="44" spans="1:3" x14ac:dyDescent="0.2">
      <c r="A44">
        <v>14000</v>
      </c>
      <c r="B44">
        <v>19860</v>
      </c>
      <c r="C44" t="s">
        <v>8219</v>
      </c>
    </row>
    <row r="45" spans="1:3" x14ac:dyDescent="0.2">
      <c r="A45">
        <v>10000</v>
      </c>
      <c r="B45">
        <v>30866</v>
      </c>
      <c r="C45" t="s">
        <v>8219</v>
      </c>
    </row>
    <row r="46" spans="1:3" x14ac:dyDescent="0.2">
      <c r="A46">
        <v>2000</v>
      </c>
      <c r="B46">
        <v>2000</v>
      </c>
      <c r="C46" t="s">
        <v>8219</v>
      </c>
    </row>
    <row r="47" spans="1:3" x14ac:dyDescent="0.2">
      <c r="A47">
        <v>5000</v>
      </c>
      <c r="B47">
        <v>6000</v>
      </c>
      <c r="C47" t="s">
        <v>8219</v>
      </c>
    </row>
    <row r="48" spans="1:3" x14ac:dyDescent="0.2">
      <c r="A48">
        <v>8400</v>
      </c>
      <c r="B48">
        <v>8750</v>
      </c>
      <c r="C48" t="s">
        <v>8219</v>
      </c>
    </row>
    <row r="49" spans="1:3" x14ac:dyDescent="0.2">
      <c r="A49">
        <v>5000</v>
      </c>
      <c r="B49">
        <v>5380.55</v>
      </c>
      <c r="C49" t="s">
        <v>8219</v>
      </c>
    </row>
    <row r="50" spans="1:3" x14ac:dyDescent="0.2">
      <c r="A50">
        <v>2000</v>
      </c>
      <c r="B50">
        <v>2159</v>
      </c>
      <c r="C50" t="s">
        <v>8219</v>
      </c>
    </row>
    <row r="51" spans="1:3" x14ac:dyDescent="0.2">
      <c r="A51">
        <v>12000</v>
      </c>
      <c r="B51">
        <v>12000</v>
      </c>
      <c r="C51" t="s">
        <v>8219</v>
      </c>
    </row>
    <row r="52" spans="1:3" x14ac:dyDescent="0.2">
      <c r="A52">
        <v>600</v>
      </c>
      <c r="B52">
        <v>600</v>
      </c>
      <c r="C52" t="s">
        <v>8219</v>
      </c>
    </row>
    <row r="53" spans="1:3" x14ac:dyDescent="0.2">
      <c r="A53">
        <v>11000</v>
      </c>
      <c r="B53">
        <v>14082</v>
      </c>
      <c r="C53" t="s">
        <v>8219</v>
      </c>
    </row>
    <row r="54" spans="1:3" x14ac:dyDescent="0.2">
      <c r="A54">
        <v>10000</v>
      </c>
      <c r="B54">
        <v>11621</v>
      </c>
      <c r="C54" t="s">
        <v>8219</v>
      </c>
    </row>
    <row r="55" spans="1:3" x14ac:dyDescent="0.2">
      <c r="A55">
        <v>3000</v>
      </c>
      <c r="B55">
        <v>3289</v>
      </c>
      <c r="C55" t="s">
        <v>8219</v>
      </c>
    </row>
    <row r="56" spans="1:3" x14ac:dyDescent="0.2">
      <c r="A56">
        <v>10000</v>
      </c>
      <c r="B56">
        <v>10100</v>
      </c>
      <c r="C56" t="s">
        <v>8219</v>
      </c>
    </row>
    <row r="57" spans="1:3" x14ac:dyDescent="0.2">
      <c r="A57">
        <v>8600</v>
      </c>
      <c r="B57">
        <v>11090</v>
      </c>
      <c r="C57" t="s">
        <v>8219</v>
      </c>
    </row>
    <row r="58" spans="1:3" x14ac:dyDescent="0.2">
      <c r="A58">
        <v>8000</v>
      </c>
      <c r="B58">
        <v>8581</v>
      </c>
      <c r="C58" t="s">
        <v>8219</v>
      </c>
    </row>
    <row r="59" spans="1:3" x14ac:dyDescent="0.2">
      <c r="A59">
        <v>15000</v>
      </c>
      <c r="B59">
        <v>15285</v>
      </c>
      <c r="C59" t="s">
        <v>8219</v>
      </c>
    </row>
    <row r="60" spans="1:3" x14ac:dyDescent="0.2">
      <c r="A60">
        <v>10000</v>
      </c>
      <c r="B60">
        <v>10291</v>
      </c>
      <c r="C60" t="s">
        <v>8219</v>
      </c>
    </row>
    <row r="61" spans="1:3" x14ac:dyDescent="0.2">
      <c r="A61">
        <v>20000</v>
      </c>
      <c r="B61">
        <v>20025.14</v>
      </c>
      <c r="C61" t="s">
        <v>8219</v>
      </c>
    </row>
    <row r="62" spans="1:3" x14ac:dyDescent="0.2">
      <c r="A62">
        <v>4500</v>
      </c>
      <c r="B62">
        <v>4648.33</v>
      </c>
      <c r="C62" t="s">
        <v>8219</v>
      </c>
    </row>
    <row r="63" spans="1:3" x14ac:dyDescent="0.2">
      <c r="A63">
        <v>5000</v>
      </c>
      <c r="B63">
        <v>7415</v>
      </c>
      <c r="C63" t="s">
        <v>8219</v>
      </c>
    </row>
    <row r="64" spans="1:3" x14ac:dyDescent="0.2">
      <c r="A64">
        <v>3000</v>
      </c>
      <c r="B64">
        <v>4642</v>
      </c>
      <c r="C64" t="s">
        <v>8219</v>
      </c>
    </row>
    <row r="65" spans="1:3" x14ac:dyDescent="0.2">
      <c r="A65">
        <v>2000</v>
      </c>
      <c r="B65">
        <v>2270.37</v>
      </c>
      <c r="C65" t="s">
        <v>8219</v>
      </c>
    </row>
    <row r="66" spans="1:3" x14ac:dyDescent="0.2">
      <c r="A66">
        <v>1200</v>
      </c>
      <c r="B66">
        <v>2080</v>
      </c>
      <c r="C66" t="s">
        <v>8219</v>
      </c>
    </row>
    <row r="67" spans="1:3" x14ac:dyDescent="0.2">
      <c r="A67">
        <v>7000</v>
      </c>
      <c r="B67">
        <v>7527</v>
      </c>
      <c r="C67" t="s">
        <v>8219</v>
      </c>
    </row>
    <row r="68" spans="1:3" x14ac:dyDescent="0.2">
      <c r="A68">
        <v>2000</v>
      </c>
      <c r="B68">
        <v>2372</v>
      </c>
      <c r="C68" t="s">
        <v>8219</v>
      </c>
    </row>
    <row r="69" spans="1:3" x14ac:dyDescent="0.2">
      <c r="A69">
        <v>2000</v>
      </c>
      <c r="B69">
        <v>2325</v>
      </c>
      <c r="C69" t="s">
        <v>8219</v>
      </c>
    </row>
    <row r="70" spans="1:3" x14ac:dyDescent="0.2">
      <c r="A70">
        <v>600</v>
      </c>
      <c r="B70">
        <v>763</v>
      </c>
      <c r="C70" t="s">
        <v>8219</v>
      </c>
    </row>
    <row r="71" spans="1:3" x14ac:dyDescent="0.2">
      <c r="A71">
        <v>10000</v>
      </c>
      <c r="B71">
        <v>11094.23</v>
      </c>
      <c r="C71" t="s">
        <v>8219</v>
      </c>
    </row>
    <row r="72" spans="1:3" x14ac:dyDescent="0.2">
      <c r="A72">
        <v>500</v>
      </c>
      <c r="B72">
        <v>636</v>
      </c>
      <c r="C72" t="s">
        <v>8219</v>
      </c>
    </row>
    <row r="73" spans="1:3" x14ac:dyDescent="0.2">
      <c r="A73">
        <v>1800</v>
      </c>
      <c r="B73">
        <v>2231</v>
      </c>
      <c r="C73" t="s">
        <v>8219</v>
      </c>
    </row>
    <row r="74" spans="1:3" x14ac:dyDescent="0.2">
      <c r="A74">
        <v>2200</v>
      </c>
      <c r="B74">
        <v>2385</v>
      </c>
      <c r="C74" t="s">
        <v>8219</v>
      </c>
    </row>
    <row r="75" spans="1:3" x14ac:dyDescent="0.2">
      <c r="A75">
        <v>900</v>
      </c>
      <c r="B75">
        <v>900</v>
      </c>
      <c r="C75" t="s">
        <v>8219</v>
      </c>
    </row>
    <row r="76" spans="1:3" x14ac:dyDescent="0.2">
      <c r="A76">
        <v>500</v>
      </c>
      <c r="B76">
        <v>564.66</v>
      </c>
      <c r="C76" t="s">
        <v>8219</v>
      </c>
    </row>
    <row r="77" spans="1:3" x14ac:dyDescent="0.2">
      <c r="A77">
        <v>3500</v>
      </c>
      <c r="B77">
        <v>4040</v>
      </c>
      <c r="C77" t="s">
        <v>8219</v>
      </c>
    </row>
    <row r="78" spans="1:3" x14ac:dyDescent="0.2">
      <c r="A78">
        <v>300</v>
      </c>
      <c r="B78">
        <v>460</v>
      </c>
      <c r="C78" t="s">
        <v>8219</v>
      </c>
    </row>
    <row r="79" spans="1:3" x14ac:dyDescent="0.2">
      <c r="A79">
        <v>400</v>
      </c>
      <c r="B79">
        <v>1570</v>
      </c>
      <c r="C79" t="s">
        <v>8219</v>
      </c>
    </row>
    <row r="80" spans="1:3" x14ac:dyDescent="0.2">
      <c r="A80">
        <v>50</v>
      </c>
      <c r="B80">
        <v>1351</v>
      </c>
      <c r="C80" t="s">
        <v>8219</v>
      </c>
    </row>
    <row r="81" spans="1:3" x14ac:dyDescent="0.2">
      <c r="A81">
        <v>1300</v>
      </c>
      <c r="B81">
        <v>1651</v>
      </c>
      <c r="C81" t="s">
        <v>8219</v>
      </c>
    </row>
    <row r="82" spans="1:3" x14ac:dyDescent="0.2">
      <c r="A82">
        <v>12000</v>
      </c>
      <c r="B82">
        <v>12870</v>
      </c>
      <c r="C82" t="s">
        <v>8219</v>
      </c>
    </row>
    <row r="83" spans="1:3" x14ac:dyDescent="0.2">
      <c r="A83">
        <v>750</v>
      </c>
      <c r="B83">
        <v>1485</v>
      </c>
      <c r="C83" t="s">
        <v>8219</v>
      </c>
    </row>
    <row r="84" spans="1:3" x14ac:dyDescent="0.2">
      <c r="A84">
        <v>4000</v>
      </c>
      <c r="B84">
        <v>4000.5</v>
      </c>
      <c r="C84" t="s">
        <v>8219</v>
      </c>
    </row>
    <row r="85" spans="1:3" x14ac:dyDescent="0.2">
      <c r="A85">
        <v>200</v>
      </c>
      <c r="B85">
        <v>205</v>
      </c>
      <c r="C85" t="s">
        <v>8219</v>
      </c>
    </row>
    <row r="86" spans="1:3" x14ac:dyDescent="0.2">
      <c r="A86">
        <v>500</v>
      </c>
      <c r="B86">
        <v>500</v>
      </c>
      <c r="C86" t="s">
        <v>8219</v>
      </c>
    </row>
    <row r="87" spans="1:3" x14ac:dyDescent="0.2">
      <c r="A87">
        <v>1200</v>
      </c>
      <c r="B87">
        <v>1506</v>
      </c>
      <c r="C87" t="s">
        <v>8219</v>
      </c>
    </row>
    <row r="88" spans="1:3" x14ac:dyDescent="0.2">
      <c r="A88">
        <v>6000</v>
      </c>
      <c r="B88">
        <v>6388</v>
      </c>
      <c r="C88" t="s">
        <v>8219</v>
      </c>
    </row>
    <row r="89" spans="1:3" x14ac:dyDescent="0.2">
      <c r="A89">
        <v>2500</v>
      </c>
      <c r="B89">
        <v>2615</v>
      </c>
      <c r="C89" t="s">
        <v>8219</v>
      </c>
    </row>
    <row r="90" spans="1:3" x14ac:dyDescent="0.2">
      <c r="A90">
        <v>3500</v>
      </c>
      <c r="B90">
        <v>3600</v>
      </c>
      <c r="C90" t="s">
        <v>8219</v>
      </c>
    </row>
    <row r="91" spans="1:3" x14ac:dyDescent="0.2">
      <c r="A91">
        <v>6000</v>
      </c>
      <c r="B91">
        <v>6904</v>
      </c>
      <c r="C91" t="s">
        <v>8219</v>
      </c>
    </row>
    <row r="92" spans="1:3" x14ac:dyDescent="0.2">
      <c r="A92">
        <v>500</v>
      </c>
      <c r="B92">
        <v>502</v>
      </c>
      <c r="C92" t="s">
        <v>8219</v>
      </c>
    </row>
    <row r="93" spans="1:3" x14ac:dyDescent="0.2">
      <c r="A93">
        <v>3000</v>
      </c>
      <c r="B93">
        <v>3600</v>
      </c>
      <c r="C93" t="s">
        <v>8219</v>
      </c>
    </row>
    <row r="94" spans="1:3" x14ac:dyDescent="0.2">
      <c r="A94">
        <v>5000</v>
      </c>
      <c r="B94">
        <v>5260</v>
      </c>
      <c r="C94" t="s">
        <v>8219</v>
      </c>
    </row>
    <row r="95" spans="1:3" x14ac:dyDescent="0.2">
      <c r="A95">
        <v>1000</v>
      </c>
      <c r="B95">
        <v>1106</v>
      </c>
      <c r="C95" t="s">
        <v>8219</v>
      </c>
    </row>
    <row r="96" spans="1:3" x14ac:dyDescent="0.2">
      <c r="A96">
        <v>250</v>
      </c>
      <c r="B96">
        <v>260</v>
      </c>
      <c r="C96" t="s">
        <v>8219</v>
      </c>
    </row>
    <row r="97" spans="1:3" x14ac:dyDescent="0.2">
      <c r="A97">
        <v>350</v>
      </c>
      <c r="B97">
        <v>460</v>
      </c>
      <c r="C97" t="s">
        <v>8219</v>
      </c>
    </row>
    <row r="98" spans="1:3" x14ac:dyDescent="0.2">
      <c r="A98">
        <v>1500</v>
      </c>
      <c r="B98">
        <v>1720</v>
      </c>
      <c r="C98" t="s">
        <v>8219</v>
      </c>
    </row>
    <row r="99" spans="1:3" x14ac:dyDescent="0.2">
      <c r="A99">
        <v>400</v>
      </c>
      <c r="B99">
        <v>425</v>
      </c>
      <c r="C99" t="s">
        <v>8219</v>
      </c>
    </row>
    <row r="100" spans="1:3" x14ac:dyDescent="0.2">
      <c r="A100">
        <v>3200</v>
      </c>
      <c r="B100">
        <v>3400</v>
      </c>
      <c r="C100" t="s">
        <v>8219</v>
      </c>
    </row>
    <row r="101" spans="1:3" x14ac:dyDescent="0.2">
      <c r="A101">
        <v>1500</v>
      </c>
      <c r="B101">
        <v>1590.29</v>
      </c>
      <c r="C101" t="s">
        <v>8219</v>
      </c>
    </row>
    <row r="102" spans="1:3" x14ac:dyDescent="0.2">
      <c r="A102">
        <v>5000</v>
      </c>
      <c r="B102">
        <v>5000</v>
      </c>
      <c r="C102" t="s">
        <v>8219</v>
      </c>
    </row>
    <row r="103" spans="1:3" x14ac:dyDescent="0.2">
      <c r="A103">
        <v>3500</v>
      </c>
      <c r="B103">
        <v>3500</v>
      </c>
      <c r="C103" t="s">
        <v>8219</v>
      </c>
    </row>
    <row r="104" spans="1:3" x14ac:dyDescent="0.2">
      <c r="A104">
        <v>6000</v>
      </c>
      <c r="B104">
        <v>7665</v>
      </c>
      <c r="C104" t="s">
        <v>8219</v>
      </c>
    </row>
    <row r="105" spans="1:3" x14ac:dyDescent="0.2">
      <c r="A105">
        <v>1300</v>
      </c>
      <c r="B105">
        <v>1367</v>
      </c>
      <c r="C105" t="s">
        <v>8219</v>
      </c>
    </row>
    <row r="106" spans="1:3" x14ac:dyDescent="0.2">
      <c r="A106">
        <v>500</v>
      </c>
      <c r="B106">
        <v>600</v>
      </c>
      <c r="C106" t="s">
        <v>8219</v>
      </c>
    </row>
    <row r="107" spans="1:3" x14ac:dyDescent="0.2">
      <c r="A107">
        <v>2200</v>
      </c>
      <c r="B107">
        <v>2363</v>
      </c>
      <c r="C107" t="s">
        <v>8219</v>
      </c>
    </row>
    <row r="108" spans="1:3" x14ac:dyDescent="0.2">
      <c r="A108">
        <v>5000</v>
      </c>
      <c r="B108">
        <v>5025</v>
      </c>
      <c r="C108" t="s">
        <v>8219</v>
      </c>
    </row>
    <row r="109" spans="1:3" x14ac:dyDescent="0.2">
      <c r="A109">
        <v>7500</v>
      </c>
      <c r="B109">
        <v>7685</v>
      </c>
      <c r="C109" t="s">
        <v>8219</v>
      </c>
    </row>
    <row r="110" spans="1:3" x14ac:dyDescent="0.2">
      <c r="A110">
        <v>1500</v>
      </c>
      <c r="B110">
        <v>3700</v>
      </c>
      <c r="C110" t="s">
        <v>8219</v>
      </c>
    </row>
    <row r="111" spans="1:3" x14ac:dyDescent="0.2">
      <c r="A111">
        <v>1000</v>
      </c>
      <c r="B111">
        <v>2195</v>
      </c>
      <c r="C111" t="s">
        <v>8219</v>
      </c>
    </row>
    <row r="112" spans="1:3" x14ac:dyDescent="0.2">
      <c r="A112">
        <v>1300</v>
      </c>
      <c r="B112">
        <v>1700</v>
      </c>
      <c r="C112" t="s">
        <v>8219</v>
      </c>
    </row>
    <row r="113" spans="1:3" x14ac:dyDescent="0.2">
      <c r="A113">
        <v>3500</v>
      </c>
      <c r="B113">
        <v>5410</v>
      </c>
      <c r="C113" t="s">
        <v>8219</v>
      </c>
    </row>
    <row r="114" spans="1:3" x14ac:dyDescent="0.2">
      <c r="A114">
        <v>5000</v>
      </c>
      <c r="B114">
        <v>5200</v>
      </c>
      <c r="C114" t="s">
        <v>8219</v>
      </c>
    </row>
    <row r="115" spans="1:3" x14ac:dyDescent="0.2">
      <c r="A115">
        <v>5000</v>
      </c>
      <c r="B115">
        <v>7050</v>
      </c>
      <c r="C115" t="s">
        <v>8219</v>
      </c>
    </row>
    <row r="116" spans="1:3" x14ac:dyDescent="0.2">
      <c r="A116">
        <v>3000</v>
      </c>
      <c r="B116">
        <v>3100</v>
      </c>
      <c r="C116" t="s">
        <v>8219</v>
      </c>
    </row>
    <row r="117" spans="1:3" x14ac:dyDescent="0.2">
      <c r="A117">
        <v>450</v>
      </c>
      <c r="B117">
        <v>632</v>
      </c>
      <c r="C117" t="s">
        <v>8219</v>
      </c>
    </row>
    <row r="118" spans="1:3" x14ac:dyDescent="0.2">
      <c r="A118">
        <v>3500</v>
      </c>
      <c r="B118">
        <v>3978</v>
      </c>
      <c r="C118" t="s">
        <v>8219</v>
      </c>
    </row>
    <row r="119" spans="1:3" x14ac:dyDescent="0.2">
      <c r="A119">
        <v>4500</v>
      </c>
      <c r="B119">
        <v>4522.22</v>
      </c>
      <c r="C119" t="s">
        <v>8219</v>
      </c>
    </row>
    <row r="120" spans="1:3" x14ac:dyDescent="0.2">
      <c r="A120">
        <v>5000</v>
      </c>
      <c r="B120">
        <v>5651.58</v>
      </c>
      <c r="C120" t="s">
        <v>8219</v>
      </c>
    </row>
    <row r="121" spans="1:3" x14ac:dyDescent="0.2">
      <c r="A121">
        <v>3250</v>
      </c>
      <c r="B121">
        <v>3398.1</v>
      </c>
      <c r="C121" t="s">
        <v>8219</v>
      </c>
    </row>
    <row r="122" spans="1:3" hidden="1" x14ac:dyDescent="0.2">
      <c r="A122">
        <v>70000</v>
      </c>
      <c r="B122">
        <v>10</v>
      </c>
      <c r="C122" t="s">
        <v>8220</v>
      </c>
    </row>
    <row r="123" spans="1:3" hidden="1" x14ac:dyDescent="0.2">
      <c r="A123">
        <v>3000</v>
      </c>
      <c r="B123">
        <v>1</v>
      </c>
      <c r="C123" t="s">
        <v>8220</v>
      </c>
    </row>
    <row r="124" spans="1:3" hidden="1" x14ac:dyDescent="0.2">
      <c r="A124">
        <v>100000000</v>
      </c>
      <c r="B124">
        <v>0</v>
      </c>
      <c r="C124" t="s">
        <v>8220</v>
      </c>
    </row>
    <row r="125" spans="1:3" hidden="1" x14ac:dyDescent="0.2">
      <c r="A125">
        <v>55000</v>
      </c>
      <c r="B125">
        <v>151</v>
      </c>
      <c r="C125" t="s">
        <v>8220</v>
      </c>
    </row>
    <row r="126" spans="1:3" hidden="1" x14ac:dyDescent="0.2">
      <c r="A126">
        <v>4000</v>
      </c>
      <c r="B126">
        <v>0</v>
      </c>
      <c r="C126" t="s">
        <v>8220</v>
      </c>
    </row>
    <row r="127" spans="1:3" hidden="1" x14ac:dyDescent="0.2">
      <c r="A127">
        <v>500</v>
      </c>
      <c r="B127">
        <v>70</v>
      </c>
      <c r="C127" t="s">
        <v>8220</v>
      </c>
    </row>
    <row r="128" spans="1:3" hidden="1" x14ac:dyDescent="0.2">
      <c r="A128">
        <v>25000</v>
      </c>
      <c r="B128">
        <v>1387</v>
      </c>
      <c r="C128" t="s">
        <v>8220</v>
      </c>
    </row>
    <row r="129" spans="1:3" hidden="1" x14ac:dyDescent="0.2">
      <c r="A129">
        <v>8000</v>
      </c>
      <c r="B129">
        <v>190</v>
      </c>
      <c r="C129" t="s">
        <v>8220</v>
      </c>
    </row>
    <row r="130" spans="1:3" hidden="1" x14ac:dyDescent="0.2">
      <c r="A130">
        <v>100000</v>
      </c>
      <c r="B130">
        <v>1867</v>
      </c>
      <c r="C130" t="s">
        <v>8220</v>
      </c>
    </row>
    <row r="131" spans="1:3" hidden="1" x14ac:dyDescent="0.2">
      <c r="A131">
        <v>20000</v>
      </c>
      <c r="B131">
        <v>0</v>
      </c>
      <c r="C131" t="s">
        <v>8220</v>
      </c>
    </row>
    <row r="132" spans="1:3" hidden="1" x14ac:dyDescent="0.2">
      <c r="A132">
        <v>600</v>
      </c>
      <c r="B132">
        <v>0</v>
      </c>
      <c r="C132" t="s">
        <v>8220</v>
      </c>
    </row>
    <row r="133" spans="1:3" hidden="1" x14ac:dyDescent="0.2">
      <c r="A133">
        <v>1200</v>
      </c>
      <c r="B133">
        <v>0</v>
      </c>
      <c r="C133" t="s">
        <v>8220</v>
      </c>
    </row>
    <row r="134" spans="1:3" hidden="1" x14ac:dyDescent="0.2">
      <c r="A134">
        <v>80000</v>
      </c>
      <c r="B134">
        <v>7655</v>
      </c>
      <c r="C134" t="s">
        <v>8220</v>
      </c>
    </row>
    <row r="135" spans="1:3" hidden="1" x14ac:dyDescent="0.2">
      <c r="A135">
        <v>71764</v>
      </c>
      <c r="B135">
        <v>0</v>
      </c>
      <c r="C135" t="s">
        <v>8220</v>
      </c>
    </row>
    <row r="136" spans="1:3" hidden="1" x14ac:dyDescent="0.2">
      <c r="A136">
        <v>5000</v>
      </c>
      <c r="B136">
        <v>0</v>
      </c>
      <c r="C136" t="s">
        <v>8220</v>
      </c>
    </row>
    <row r="137" spans="1:3" hidden="1" x14ac:dyDescent="0.2">
      <c r="A137">
        <v>3000</v>
      </c>
      <c r="B137">
        <v>403</v>
      </c>
      <c r="C137" t="s">
        <v>8220</v>
      </c>
    </row>
    <row r="138" spans="1:3" hidden="1" x14ac:dyDescent="0.2">
      <c r="A138">
        <v>3000</v>
      </c>
      <c r="B138">
        <v>0</v>
      </c>
      <c r="C138" t="s">
        <v>8220</v>
      </c>
    </row>
    <row r="139" spans="1:3" hidden="1" x14ac:dyDescent="0.2">
      <c r="A139">
        <v>55000</v>
      </c>
      <c r="B139">
        <v>0</v>
      </c>
      <c r="C139" t="s">
        <v>8220</v>
      </c>
    </row>
    <row r="140" spans="1:3" hidden="1" x14ac:dyDescent="0.2">
      <c r="A140">
        <v>150000</v>
      </c>
      <c r="B140">
        <v>4712</v>
      </c>
      <c r="C140" t="s">
        <v>8220</v>
      </c>
    </row>
    <row r="141" spans="1:3" hidden="1" x14ac:dyDescent="0.2">
      <c r="A141">
        <v>500</v>
      </c>
      <c r="B141">
        <v>500</v>
      </c>
      <c r="C141" t="s">
        <v>8220</v>
      </c>
    </row>
    <row r="142" spans="1:3" hidden="1" x14ac:dyDescent="0.2">
      <c r="A142">
        <v>200000</v>
      </c>
      <c r="B142">
        <v>0</v>
      </c>
      <c r="C142" t="s">
        <v>8220</v>
      </c>
    </row>
    <row r="143" spans="1:3" hidden="1" x14ac:dyDescent="0.2">
      <c r="A143">
        <v>12000</v>
      </c>
      <c r="B143">
        <v>1293</v>
      </c>
      <c r="C143" t="s">
        <v>8220</v>
      </c>
    </row>
    <row r="144" spans="1:3" hidden="1" x14ac:dyDescent="0.2">
      <c r="A144">
        <v>3000</v>
      </c>
      <c r="B144">
        <v>10</v>
      </c>
      <c r="C144" t="s">
        <v>8220</v>
      </c>
    </row>
    <row r="145" spans="1:3" hidden="1" x14ac:dyDescent="0.2">
      <c r="A145">
        <v>5500</v>
      </c>
      <c r="B145">
        <v>0</v>
      </c>
      <c r="C145" t="s">
        <v>8220</v>
      </c>
    </row>
    <row r="146" spans="1:3" hidden="1" x14ac:dyDescent="0.2">
      <c r="A146">
        <v>7500</v>
      </c>
      <c r="B146">
        <v>2070</v>
      </c>
      <c r="C146" t="s">
        <v>8220</v>
      </c>
    </row>
    <row r="147" spans="1:3" hidden="1" x14ac:dyDescent="0.2">
      <c r="A147">
        <v>4500</v>
      </c>
      <c r="B147">
        <v>338</v>
      </c>
      <c r="C147" t="s">
        <v>8220</v>
      </c>
    </row>
    <row r="148" spans="1:3" hidden="1" x14ac:dyDescent="0.2">
      <c r="A148">
        <v>20000</v>
      </c>
      <c r="B148">
        <v>115</v>
      </c>
      <c r="C148" t="s">
        <v>8220</v>
      </c>
    </row>
    <row r="149" spans="1:3" hidden="1" x14ac:dyDescent="0.2">
      <c r="A149">
        <v>7000</v>
      </c>
      <c r="B149">
        <v>0</v>
      </c>
      <c r="C149" t="s">
        <v>8220</v>
      </c>
    </row>
    <row r="150" spans="1:3" hidden="1" x14ac:dyDescent="0.2">
      <c r="A150">
        <v>50000</v>
      </c>
      <c r="B150">
        <v>40</v>
      </c>
      <c r="C150" t="s">
        <v>8220</v>
      </c>
    </row>
    <row r="151" spans="1:3" hidden="1" x14ac:dyDescent="0.2">
      <c r="A151">
        <v>10000</v>
      </c>
      <c r="B151">
        <v>92</v>
      </c>
      <c r="C151" t="s">
        <v>8220</v>
      </c>
    </row>
    <row r="152" spans="1:3" hidden="1" x14ac:dyDescent="0.2">
      <c r="A152">
        <v>130000</v>
      </c>
      <c r="B152">
        <v>30112</v>
      </c>
      <c r="C152" t="s">
        <v>8220</v>
      </c>
    </row>
    <row r="153" spans="1:3" hidden="1" x14ac:dyDescent="0.2">
      <c r="A153">
        <v>250000</v>
      </c>
      <c r="B153">
        <v>140</v>
      </c>
      <c r="C153" t="s">
        <v>8220</v>
      </c>
    </row>
    <row r="154" spans="1:3" hidden="1" x14ac:dyDescent="0.2">
      <c r="A154">
        <v>380000</v>
      </c>
      <c r="B154">
        <v>30</v>
      </c>
      <c r="C154" t="s">
        <v>8220</v>
      </c>
    </row>
    <row r="155" spans="1:3" hidden="1" x14ac:dyDescent="0.2">
      <c r="A155">
        <v>50000</v>
      </c>
      <c r="B155">
        <v>359</v>
      </c>
      <c r="C155" t="s">
        <v>8220</v>
      </c>
    </row>
    <row r="156" spans="1:3" hidden="1" x14ac:dyDescent="0.2">
      <c r="A156">
        <v>1500</v>
      </c>
      <c r="B156">
        <v>40</v>
      </c>
      <c r="C156" t="s">
        <v>8220</v>
      </c>
    </row>
    <row r="157" spans="1:3" hidden="1" x14ac:dyDescent="0.2">
      <c r="A157">
        <v>1350000</v>
      </c>
      <c r="B157">
        <v>81</v>
      </c>
      <c r="C157" t="s">
        <v>8220</v>
      </c>
    </row>
    <row r="158" spans="1:3" hidden="1" x14ac:dyDescent="0.2">
      <c r="A158">
        <v>35000</v>
      </c>
      <c r="B158">
        <v>1785</v>
      </c>
      <c r="C158" t="s">
        <v>8220</v>
      </c>
    </row>
    <row r="159" spans="1:3" hidden="1" x14ac:dyDescent="0.2">
      <c r="A159">
        <v>2995</v>
      </c>
      <c r="B159">
        <v>8</v>
      </c>
      <c r="C159" t="s">
        <v>8220</v>
      </c>
    </row>
    <row r="160" spans="1:3" hidden="1" x14ac:dyDescent="0.2">
      <c r="A160">
        <v>5000</v>
      </c>
      <c r="B160">
        <v>0</v>
      </c>
      <c r="C160" t="s">
        <v>8220</v>
      </c>
    </row>
    <row r="161" spans="1:3" hidden="1" x14ac:dyDescent="0.2">
      <c r="A161">
        <v>500000</v>
      </c>
      <c r="B161">
        <v>10</v>
      </c>
      <c r="C161" t="s">
        <v>8220</v>
      </c>
    </row>
    <row r="162" spans="1:3" hidden="1" x14ac:dyDescent="0.2">
      <c r="A162">
        <v>5000</v>
      </c>
      <c r="B162">
        <v>0</v>
      </c>
      <c r="C162" t="s">
        <v>8221</v>
      </c>
    </row>
    <row r="163" spans="1:3" hidden="1" x14ac:dyDescent="0.2">
      <c r="A163">
        <v>50000</v>
      </c>
      <c r="B163">
        <v>5</v>
      </c>
      <c r="C163" t="s">
        <v>8221</v>
      </c>
    </row>
    <row r="164" spans="1:3" hidden="1" x14ac:dyDescent="0.2">
      <c r="A164">
        <v>2800</v>
      </c>
      <c r="B164">
        <v>435</v>
      </c>
      <c r="C164" t="s">
        <v>8221</v>
      </c>
    </row>
    <row r="165" spans="1:3" hidden="1" x14ac:dyDescent="0.2">
      <c r="A165">
        <v>2000000</v>
      </c>
      <c r="B165">
        <v>0</v>
      </c>
      <c r="C165" t="s">
        <v>8221</v>
      </c>
    </row>
    <row r="166" spans="1:3" hidden="1" x14ac:dyDescent="0.2">
      <c r="A166">
        <v>120000</v>
      </c>
      <c r="B166">
        <v>640</v>
      </c>
      <c r="C166" t="s">
        <v>8221</v>
      </c>
    </row>
    <row r="167" spans="1:3" hidden="1" x14ac:dyDescent="0.2">
      <c r="A167">
        <v>17000</v>
      </c>
      <c r="B167">
        <v>0</v>
      </c>
      <c r="C167" t="s">
        <v>8221</v>
      </c>
    </row>
    <row r="168" spans="1:3" hidden="1" x14ac:dyDescent="0.2">
      <c r="A168">
        <v>5000</v>
      </c>
      <c r="B168">
        <v>3000</v>
      </c>
      <c r="C168" t="s">
        <v>8221</v>
      </c>
    </row>
    <row r="169" spans="1:3" hidden="1" x14ac:dyDescent="0.2">
      <c r="A169">
        <v>110000</v>
      </c>
      <c r="B169">
        <v>11</v>
      </c>
      <c r="C169" t="s">
        <v>8221</v>
      </c>
    </row>
    <row r="170" spans="1:3" hidden="1" x14ac:dyDescent="0.2">
      <c r="A170">
        <v>8000</v>
      </c>
      <c r="B170">
        <v>325</v>
      </c>
      <c r="C170" t="s">
        <v>8221</v>
      </c>
    </row>
    <row r="171" spans="1:3" hidden="1" x14ac:dyDescent="0.2">
      <c r="A171">
        <v>2500</v>
      </c>
      <c r="B171">
        <v>560</v>
      </c>
      <c r="C171" t="s">
        <v>8221</v>
      </c>
    </row>
    <row r="172" spans="1:3" hidden="1" x14ac:dyDescent="0.2">
      <c r="A172">
        <v>10000</v>
      </c>
      <c r="B172">
        <v>325</v>
      </c>
      <c r="C172" t="s">
        <v>8221</v>
      </c>
    </row>
    <row r="173" spans="1:3" hidden="1" x14ac:dyDescent="0.2">
      <c r="A173">
        <v>50000</v>
      </c>
      <c r="B173">
        <v>1</v>
      </c>
      <c r="C173" t="s">
        <v>8221</v>
      </c>
    </row>
    <row r="174" spans="1:3" hidden="1" x14ac:dyDescent="0.2">
      <c r="A174">
        <v>95000</v>
      </c>
      <c r="B174">
        <v>0</v>
      </c>
      <c r="C174" t="s">
        <v>8221</v>
      </c>
    </row>
    <row r="175" spans="1:3" hidden="1" x14ac:dyDescent="0.2">
      <c r="A175">
        <v>1110</v>
      </c>
      <c r="B175">
        <v>0</v>
      </c>
      <c r="C175" t="s">
        <v>8221</v>
      </c>
    </row>
    <row r="176" spans="1:3" hidden="1" x14ac:dyDescent="0.2">
      <c r="A176">
        <v>6000</v>
      </c>
      <c r="B176">
        <v>0</v>
      </c>
      <c r="C176" t="s">
        <v>8221</v>
      </c>
    </row>
    <row r="177" spans="1:3" hidden="1" x14ac:dyDescent="0.2">
      <c r="A177">
        <v>20000</v>
      </c>
      <c r="B177">
        <v>1297</v>
      </c>
      <c r="C177" t="s">
        <v>8221</v>
      </c>
    </row>
    <row r="178" spans="1:3" hidden="1" x14ac:dyDescent="0.2">
      <c r="A178">
        <v>1500</v>
      </c>
      <c r="B178">
        <v>0</v>
      </c>
      <c r="C178" t="s">
        <v>8221</v>
      </c>
    </row>
    <row r="179" spans="1:3" hidden="1" x14ac:dyDescent="0.2">
      <c r="A179">
        <v>450</v>
      </c>
      <c r="B179">
        <v>180</v>
      </c>
      <c r="C179" t="s">
        <v>8221</v>
      </c>
    </row>
    <row r="180" spans="1:3" hidden="1" x14ac:dyDescent="0.2">
      <c r="A180">
        <v>500000</v>
      </c>
      <c r="B180">
        <v>0</v>
      </c>
      <c r="C180" t="s">
        <v>8221</v>
      </c>
    </row>
    <row r="181" spans="1:3" hidden="1" x14ac:dyDescent="0.2">
      <c r="A181">
        <v>1000</v>
      </c>
      <c r="B181">
        <v>200</v>
      </c>
      <c r="C181" t="s">
        <v>8221</v>
      </c>
    </row>
    <row r="182" spans="1:3" hidden="1" x14ac:dyDescent="0.2">
      <c r="A182">
        <v>1200</v>
      </c>
      <c r="B182">
        <v>401</v>
      </c>
      <c r="C182" t="s">
        <v>8221</v>
      </c>
    </row>
    <row r="183" spans="1:3" hidden="1" x14ac:dyDescent="0.2">
      <c r="A183">
        <v>3423</v>
      </c>
      <c r="B183">
        <v>722</v>
      </c>
      <c r="C183" t="s">
        <v>8221</v>
      </c>
    </row>
    <row r="184" spans="1:3" hidden="1" x14ac:dyDescent="0.2">
      <c r="A184">
        <v>1000</v>
      </c>
      <c r="B184">
        <v>0</v>
      </c>
      <c r="C184" t="s">
        <v>8221</v>
      </c>
    </row>
    <row r="185" spans="1:3" hidden="1" x14ac:dyDescent="0.2">
      <c r="A185">
        <v>12500</v>
      </c>
      <c r="B185">
        <v>4482</v>
      </c>
      <c r="C185" t="s">
        <v>8221</v>
      </c>
    </row>
    <row r="186" spans="1:3" hidden="1" x14ac:dyDescent="0.2">
      <c r="A186">
        <v>1500</v>
      </c>
      <c r="B186">
        <v>51</v>
      </c>
      <c r="C186" t="s">
        <v>8221</v>
      </c>
    </row>
    <row r="187" spans="1:3" hidden="1" x14ac:dyDescent="0.2">
      <c r="A187">
        <v>40000</v>
      </c>
      <c r="B187">
        <v>2200</v>
      </c>
      <c r="C187" t="s">
        <v>8221</v>
      </c>
    </row>
    <row r="188" spans="1:3" hidden="1" x14ac:dyDescent="0.2">
      <c r="A188">
        <v>5000</v>
      </c>
      <c r="B188">
        <v>0</v>
      </c>
      <c r="C188" t="s">
        <v>8221</v>
      </c>
    </row>
    <row r="189" spans="1:3" hidden="1" x14ac:dyDescent="0.2">
      <c r="A189">
        <v>5000</v>
      </c>
      <c r="B189">
        <v>800</v>
      </c>
      <c r="C189" t="s">
        <v>8221</v>
      </c>
    </row>
    <row r="190" spans="1:3" hidden="1" x14ac:dyDescent="0.2">
      <c r="A190">
        <v>1500</v>
      </c>
      <c r="B190">
        <v>0</v>
      </c>
      <c r="C190" t="s">
        <v>8221</v>
      </c>
    </row>
    <row r="191" spans="1:3" hidden="1" x14ac:dyDescent="0.2">
      <c r="A191">
        <v>500000</v>
      </c>
      <c r="B191">
        <v>345</v>
      </c>
      <c r="C191" t="s">
        <v>8221</v>
      </c>
    </row>
    <row r="192" spans="1:3" hidden="1" x14ac:dyDescent="0.2">
      <c r="A192">
        <v>12000</v>
      </c>
      <c r="B192">
        <v>50</v>
      </c>
      <c r="C192" t="s">
        <v>8221</v>
      </c>
    </row>
    <row r="193" spans="1:3" hidden="1" x14ac:dyDescent="0.2">
      <c r="A193">
        <v>5000</v>
      </c>
      <c r="B193">
        <v>250</v>
      </c>
      <c r="C193" t="s">
        <v>8221</v>
      </c>
    </row>
    <row r="194" spans="1:3" hidden="1" x14ac:dyDescent="0.2">
      <c r="A194">
        <v>1000000</v>
      </c>
      <c r="B194">
        <v>17</v>
      </c>
      <c r="C194" t="s">
        <v>8221</v>
      </c>
    </row>
    <row r="195" spans="1:3" hidden="1" x14ac:dyDescent="0.2">
      <c r="A195">
        <v>1000</v>
      </c>
      <c r="B195">
        <v>0</v>
      </c>
      <c r="C195" t="s">
        <v>8221</v>
      </c>
    </row>
    <row r="196" spans="1:3" hidden="1" x14ac:dyDescent="0.2">
      <c r="A196">
        <v>2500</v>
      </c>
      <c r="B196">
        <v>3</v>
      </c>
      <c r="C196" t="s">
        <v>8221</v>
      </c>
    </row>
    <row r="197" spans="1:3" hidden="1" x14ac:dyDescent="0.2">
      <c r="A197">
        <v>2000000</v>
      </c>
      <c r="B197">
        <v>0</v>
      </c>
      <c r="C197" t="s">
        <v>8221</v>
      </c>
    </row>
    <row r="198" spans="1:3" hidden="1" x14ac:dyDescent="0.2">
      <c r="A198">
        <v>3500</v>
      </c>
      <c r="B198">
        <v>1465</v>
      </c>
      <c r="C198" t="s">
        <v>8221</v>
      </c>
    </row>
    <row r="199" spans="1:3" hidden="1" x14ac:dyDescent="0.2">
      <c r="A199">
        <v>2500</v>
      </c>
      <c r="B199">
        <v>262</v>
      </c>
      <c r="C199" t="s">
        <v>8221</v>
      </c>
    </row>
    <row r="200" spans="1:3" hidden="1" x14ac:dyDescent="0.2">
      <c r="A200">
        <v>25000</v>
      </c>
      <c r="B200">
        <v>279</v>
      </c>
      <c r="C200" t="s">
        <v>8221</v>
      </c>
    </row>
    <row r="201" spans="1:3" hidden="1" x14ac:dyDescent="0.2">
      <c r="A201">
        <v>10000</v>
      </c>
      <c r="B201">
        <v>0</v>
      </c>
      <c r="C201" t="s">
        <v>8221</v>
      </c>
    </row>
    <row r="202" spans="1:3" hidden="1" x14ac:dyDescent="0.2">
      <c r="A202">
        <v>6000</v>
      </c>
      <c r="B202">
        <v>1571.55</v>
      </c>
      <c r="C202" t="s">
        <v>8221</v>
      </c>
    </row>
    <row r="203" spans="1:3" hidden="1" x14ac:dyDescent="0.2">
      <c r="A203">
        <v>650</v>
      </c>
      <c r="B203">
        <v>380</v>
      </c>
      <c r="C203" t="s">
        <v>8221</v>
      </c>
    </row>
    <row r="204" spans="1:3" hidden="1" x14ac:dyDescent="0.2">
      <c r="A204">
        <v>6000</v>
      </c>
      <c r="B204">
        <v>0</v>
      </c>
      <c r="C204" t="s">
        <v>8221</v>
      </c>
    </row>
    <row r="205" spans="1:3" hidden="1" x14ac:dyDescent="0.2">
      <c r="A205">
        <v>2500</v>
      </c>
      <c r="B205">
        <v>746</v>
      </c>
      <c r="C205" t="s">
        <v>8221</v>
      </c>
    </row>
    <row r="206" spans="1:3" hidden="1" x14ac:dyDescent="0.2">
      <c r="A206">
        <v>300000</v>
      </c>
      <c r="B206">
        <v>152165</v>
      </c>
      <c r="C206" t="s">
        <v>8221</v>
      </c>
    </row>
    <row r="207" spans="1:3" hidden="1" x14ac:dyDescent="0.2">
      <c r="A207">
        <v>8000</v>
      </c>
      <c r="B207">
        <v>1300</v>
      </c>
      <c r="C207" t="s">
        <v>8221</v>
      </c>
    </row>
    <row r="208" spans="1:3" hidden="1" x14ac:dyDescent="0.2">
      <c r="A208">
        <v>12700</v>
      </c>
      <c r="B208">
        <v>0</v>
      </c>
      <c r="C208" t="s">
        <v>8221</v>
      </c>
    </row>
    <row r="209" spans="1:3" hidden="1" x14ac:dyDescent="0.2">
      <c r="A209">
        <v>14000</v>
      </c>
      <c r="B209">
        <v>2130</v>
      </c>
      <c r="C209" t="s">
        <v>8221</v>
      </c>
    </row>
    <row r="210" spans="1:3" hidden="1" x14ac:dyDescent="0.2">
      <c r="A210">
        <v>50000</v>
      </c>
      <c r="B210">
        <v>0</v>
      </c>
      <c r="C210" t="s">
        <v>8221</v>
      </c>
    </row>
    <row r="211" spans="1:3" hidden="1" x14ac:dyDescent="0.2">
      <c r="A211">
        <v>25000</v>
      </c>
      <c r="B211">
        <v>0</v>
      </c>
      <c r="C211" t="s">
        <v>8221</v>
      </c>
    </row>
    <row r="212" spans="1:3" hidden="1" x14ac:dyDescent="0.2">
      <c r="A212">
        <v>12000</v>
      </c>
      <c r="B212">
        <v>3030</v>
      </c>
      <c r="C212" t="s">
        <v>8221</v>
      </c>
    </row>
    <row r="213" spans="1:3" hidden="1" x14ac:dyDescent="0.2">
      <c r="A213">
        <v>5000</v>
      </c>
      <c r="B213">
        <v>2230</v>
      </c>
      <c r="C213" t="s">
        <v>8221</v>
      </c>
    </row>
    <row r="214" spans="1:3" hidden="1" x14ac:dyDescent="0.2">
      <c r="A214">
        <v>6300</v>
      </c>
      <c r="B214">
        <v>1</v>
      </c>
      <c r="C214" t="s">
        <v>8221</v>
      </c>
    </row>
    <row r="215" spans="1:3" hidden="1" x14ac:dyDescent="0.2">
      <c r="A215">
        <v>50000</v>
      </c>
      <c r="B215">
        <v>20</v>
      </c>
      <c r="C215" t="s">
        <v>8221</v>
      </c>
    </row>
    <row r="216" spans="1:3" hidden="1" x14ac:dyDescent="0.2">
      <c r="A216">
        <v>12500</v>
      </c>
      <c r="B216">
        <v>1</v>
      </c>
      <c r="C216" t="s">
        <v>8221</v>
      </c>
    </row>
    <row r="217" spans="1:3" hidden="1" x14ac:dyDescent="0.2">
      <c r="A217">
        <v>4400</v>
      </c>
      <c r="B217">
        <v>10</v>
      </c>
      <c r="C217" t="s">
        <v>8221</v>
      </c>
    </row>
    <row r="218" spans="1:3" hidden="1" x14ac:dyDescent="0.2">
      <c r="A218">
        <v>50000</v>
      </c>
      <c r="B218">
        <v>27849.22</v>
      </c>
      <c r="C218" t="s">
        <v>8221</v>
      </c>
    </row>
    <row r="219" spans="1:3" hidden="1" x14ac:dyDescent="0.2">
      <c r="A219">
        <v>100000</v>
      </c>
      <c r="B219">
        <v>11943</v>
      </c>
      <c r="C219" t="s">
        <v>8221</v>
      </c>
    </row>
    <row r="220" spans="1:3" hidden="1" x14ac:dyDescent="0.2">
      <c r="A220">
        <v>5000</v>
      </c>
      <c r="B220">
        <v>100</v>
      </c>
      <c r="C220" t="s">
        <v>8221</v>
      </c>
    </row>
    <row r="221" spans="1:3" hidden="1" x14ac:dyDescent="0.2">
      <c r="A221">
        <v>50000</v>
      </c>
      <c r="B221">
        <v>8815</v>
      </c>
      <c r="C221" t="s">
        <v>8221</v>
      </c>
    </row>
    <row r="222" spans="1:3" hidden="1" x14ac:dyDescent="0.2">
      <c r="A222">
        <v>50000</v>
      </c>
      <c r="B222">
        <v>360</v>
      </c>
      <c r="C222" t="s">
        <v>8221</v>
      </c>
    </row>
    <row r="223" spans="1:3" hidden="1" x14ac:dyDescent="0.2">
      <c r="A223">
        <v>50000</v>
      </c>
      <c r="B223">
        <v>0</v>
      </c>
      <c r="C223" t="s">
        <v>8221</v>
      </c>
    </row>
    <row r="224" spans="1:3" hidden="1" x14ac:dyDescent="0.2">
      <c r="A224">
        <v>1000</v>
      </c>
      <c r="B224">
        <v>130</v>
      </c>
      <c r="C224" t="s">
        <v>8221</v>
      </c>
    </row>
    <row r="225" spans="1:3" hidden="1" x14ac:dyDescent="0.2">
      <c r="A225">
        <v>1500000</v>
      </c>
      <c r="B225">
        <v>0</v>
      </c>
      <c r="C225" t="s">
        <v>8221</v>
      </c>
    </row>
    <row r="226" spans="1:3" hidden="1" x14ac:dyDescent="0.2">
      <c r="A226">
        <v>6000000</v>
      </c>
      <c r="B226">
        <v>0</v>
      </c>
      <c r="C226" t="s">
        <v>8221</v>
      </c>
    </row>
    <row r="227" spans="1:3" hidden="1" x14ac:dyDescent="0.2">
      <c r="A227">
        <v>200</v>
      </c>
      <c r="B227">
        <v>0</v>
      </c>
      <c r="C227" t="s">
        <v>8221</v>
      </c>
    </row>
    <row r="228" spans="1:3" hidden="1" x14ac:dyDescent="0.2">
      <c r="A228">
        <v>29000</v>
      </c>
      <c r="B228">
        <v>250</v>
      </c>
      <c r="C228" t="s">
        <v>8221</v>
      </c>
    </row>
    <row r="229" spans="1:3" hidden="1" x14ac:dyDescent="0.2">
      <c r="A229">
        <v>28000</v>
      </c>
      <c r="B229">
        <v>0</v>
      </c>
      <c r="C229" t="s">
        <v>8221</v>
      </c>
    </row>
    <row r="230" spans="1:3" hidden="1" x14ac:dyDescent="0.2">
      <c r="A230">
        <v>8000</v>
      </c>
      <c r="B230">
        <v>0</v>
      </c>
      <c r="C230" t="s">
        <v>8221</v>
      </c>
    </row>
    <row r="231" spans="1:3" hidden="1" x14ac:dyDescent="0.2">
      <c r="A231">
        <v>3000</v>
      </c>
      <c r="B231">
        <v>0</v>
      </c>
      <c r="C231" t="s">
        <v>8221</v>
      </c>
    </row>
    <row r="232" spans="1:3" hidden="1" x14ac:dyDescent="0.2">
      <c r="A232">
        <v>15000</v>
      </c>
      <c r="B232">
        <v>60</v>
      </c>
      <c r="C232" t="s">
        <v>8221</v>
      </c>
    </row>
    <row r="233" spans="1:3" hidden="1" x14ac:dyDescent="0.2">
      <c r="A233">
        <v>1500000</v>
      </c>
      <c r="B233">
        <v>0</v>
      </c>
      <c r="C233" t="s">
        <v>8221</v>
      </c>
    </row>
    <row r="234" spans="1:3" hidden="1" x14ac:dyDescent="0.2">
      <c r="A234">
        <v>4000</v>
      </c>
      <c r="B234">
        <v>110</v>
      </c>
      <c r="C234" t="s">
        <v>8221</v>
      </c>
    </row>
    <row r="235" spans="1:3" hidden="1" x14ac:dyDescent="0.2">
      <c r="A235">
        <v>350000</v>
      </c>
      <c r="B235">
        <v>0</v>
      </c>
      <c r="C235" t="s">
        <v>8221</v>
      </c>
    </row>
    <row r="236" spans="1:3" hidden="1" x14ac:dyDescent="0.2">
      <c r="A236">
        <v>1000</v>
      </c>
      <c r="B236">
        <v>401</v>
      </c>
      <c r="C236" t="s">
        <v>8221</v>
      </c>
    </row>
    <row r="237" spans="1:3" hidden="1" x14ac:dyDescent="0.2">
      <c r="A237">
        <v>10000</v>
      </c>
      <c r="B237">
        <v>0</v>
      </c>
      <c r="C237" t="s">
        <v>8221</v>
      </c>
    </row>
    <row r="238" spans="1:3" hidden="1" x14ac:dyDescent="0.2">
      <c r="A238">
        <v>150000</v>
      </c>
      <c r="B238">
        <v>0</v>
      </c>
      <c r="C238" t="s">
        <v>8221</v>
      </c>
    </row>
    <row r="239" spans="1:3" hidden="1" x14ac:dyDescent="0.2">
      <c r="A239">
        <v>15000</v>
      </c>
      <c r="B239">
        <v>50</v>
      </c>
      <c r="C239" t="s">
        <v>8221</v>
      </c>
    </row>
    <row r="240" spans="1:3" hidden="1" x14ac:dyDescent="0.2">
      <c r="A240">
        <v>26000</v>
      </c>
      <c r="B240">
        <v>0</v>
      </c>
      <c r="C240" t="s">
        <v>8221</v>
      </c>
    </row>
    <row r="241" spans="1:3" hidden="1" x14ac:dyDescent="0.2">
      <c r="A241">
        <v>1000</v>
      </c>
      <c r="B241">
        <v>250</v>
      </c>
      <c r="C241" t="s">
        <v>8221</v>
      </c>
    </row>
    <row r="242" spans="1:3" x14ac:dyDescent="0.2">
      <c r="A242">
        <v>15000</v>
      </c>
      <c r="B242">
        <v>16145.12</v>
      </c>
      <c r="C242" t="s">
        <v>8219</v>
      </c>
    </row>
    <row r="243" spans="1:3" x14ac:dyDescent="0.2">
      <c r="A243">
        <v>36400</v>
      </c>
      <c r="B243">
        <v>41000</v>
      </c>
      <c r="C243" t="s">
        <v>8219</v>
      </c>
    </row>
    <row r="244" spans="1:3" x14ac:dyDescent="0.2">
      <c r="A244">
        <v>13000</v>
      </c>
      <c r="B244">
        <v>14750</v>
      </c>
      <c r="C244" t="s">
        <v>8219</v>
      </c>
    </row>
    <row r="245" spans="1:3" x14ac:dyDescent="0.2">
      <c r="A245">
        <v>25000</v>
      </c>
      <c r="B245">
        <v>25648</v>
      </c>
      <c r="C245" t="s">
        <v>8219</v>
      </c>
    </row>
    <row r="246" spans="1:3" x14ac:dyDescent="0.2">
      <c r="A246">
        <v>3500</v>
      </c>
      <c r="B246">
        <v>3981.5</v>
      </c>
      <c r="C246" t="s">
        <v>8219</v>
      </c>
    </row>
    <row r="247" spans="1:3" x14ac:dyDescent="0.2">
      <c r="A247">
        <v>5000</v>
      </c>
      <c r="B247">
        <v>5186</v>
      </c>
      <c r="C247" t="s">
        <v>8219</v>
      </c>
    </row>
    <row r="248" spans="1:3" x14ac:dyDescent="0.2">
      <c r="A248">
        <v>5000</v>
      </c>
      <c r="B248">
        <v>15273</v>
      </c>
      <c r="C248" t="s">
        <v>8219</v>
      </c>
    </row>
    <row r="249" spans="1:3" x14ac:dyDescent="0.2">
      <c r="A249">
        <v>5000</v>
      </c>
      <c r="B249">
        <v>6705</v>
      </c>
      <c r="C249" t="s">
        <v>8219</v>
      </c>
    </row>
    <row r="250" spans="1:3" x14ac:dyDescent="0.2">
      <c r="A250">
        <v>85000</v>
      </c>
      <c r="B250">
        <v>86133</v>
      </c>
      <c r="C250" t="s">
        <v>8219</v>
      </c>
    </row>
    <row r="251" spans="1:3" x14ac:dyDescent="0.2">
      <c r="A251">
        <v>10000</v>
      </c>
      <c r="B251">
        <v>11292</v>
      </c>
      <c r="C251" t="s">
        <v>8219</v>
      </c>
    </row>
    <row r="252" spans="1:3" x14ac:dyDescent="0.2">
      <c r="A252">
        <v>30000</v>
      </c>
      <c r="B252">
        <v>31675</v>
      </c>
      <c r="C252" t="s">
        <v>8219</v>
      </c>
    </row>
    <row r="253" spans="1:3" x14ac:dyDescent="0.2">
      <c r="A253">
        <v>3500</v>
      </c>
      <c r="B253">
        <v>4395</v>
      </c>
      <c r="C253" t="s">
        <v>8219</v>
      </c>
    </row>
    <row r="254" spans="1:3" x14ac:dyDescent="0.2">
      <c r="A254">
        <v>5000</v>
      </c>
      <c r="B254">
        <v>9228</v>
      </c>
      <c r="C254" t="s">
        <v>8219</v>
      </c>
    </row>
    <row r="255" spans="1:3" x14ac:dyDescent="0.2">
      <c r="A255">
        <v>1500</v>
      </c>
      <c r="B255">
        <v>1511</v>
      </c>
      <c r="C255" t="s">
        <v>8219</v>
      </c>
    </row>
    <row r="256" spans="1:3" x14ac:dyDescent="0.2">
      <c r="A256">
        <v>24000</v>
      </c>
      <c r="B256">
        <v>28067.34</v>
      </c>
      <c r="C256" t="s">
        <v>8219</v>
      </c>
    </row>
    <row r="257" spans="1:3" x14ac:dyDescent="0.2">
      <c r="A257">
        <v>8000</v>
      </c>
      <c r="B257">
        <v>8538.66</v>
      </c>
      <c r="C257" t="s">
        <v>8219</v>
      </c>
    </row>
    <row r="258" spans="1:3" x14ac:dyDescent="0.2">
      <c r="A258">
        <v>13000</v>
      </c>
      <c r="B258">
        <v>18083</v>
      </c>
      <c r="C258" t="s">
        <v>8219</v>
      </c>
    </row>
    <row r="259" spans="1:3" x14ac:dyDescent="0.2">
      <c r="A259">
        <v>35000</v>
      </c>
      <c r="B259">
        <v>37354.269999999997</v>
      </c>
      <c r="C259" t="s">
        <v>8219</v>
      </c>
    </row>
    <row r="260" spans="1:3" x14ac:dyDescent="0.2">
      <c r="A260">
        <v>30000</v>
      </c>
      <c r="B260">
        <v>57342</v>
      </c>
      <c r="C260" t="s">
        <v>8219</v>
      </c>
    </row>
    <row r="261" spans="1:3" x14ac:dyDescent="0.2">
      <c r="A261">
        <v>75000</v>
      </c>
      <c r="B261">
        <v>98953.42</v>
      </c>
      <c r="C261" t="s">
        <v>8219</v>
      </c>
    </row>
    <row r="262" spans="1:3" x14ac:dyDescent="0.2">
      <c r="A262">
        <v>10000</v>
      </c>
      <c r="B262">
        <v>10640</v>
      </c>
      <c r="C262" t="s">
        <v>8219</v>
      </c>
    </row>
    <row r="263" spans="1:3" x14ac:dyDescent="0.2">
      <c r="A263">
        <v>20000</v>
      </c>
      <c r="B263">
        <v>21480</v>
      </c>
      <c r="C263" t="s">
        <v>8219</v>
      </c>
    </row>
    <row r="264" spans="1:3" x14ac:dyDescent="0.2">
      <c r="A264">
        <v>2500</v>
      </c>
      <c r="B264">
        <v>6000</v>
      </c>
      <c r="C264" t="s">
        <v>8219</v>
      </c>
    </row>
    <row r="265" spans="1:3" x14ac:dyDescent="0.2">
      <c r="A265">
        <v>25000</v>
      </c>
      <c r="B265">
        <v>29520.27</v>
      </c>
      <c r="C265" t="s">
        <v>8219</v>
      </c>
    </row>
    <row r="266" spans="1:3" x14ac:dyDescent="0.2">
      <c r="A266">
        <v>5000</v>
      </c>
      <c r="B266">
        <v>5910</v>
      </c>
      <c r="C266" t="s">
        <v>8219</v>
      </c>
    </row>
    <row r="267" spans="1:3" x14ac:dyDescent="0.2">
      <c r="A267">
        <v>5000</v>
      </c>
      <c r="B267">
        <v>5555</v>
      </c>
      <c r="C267" t="s">
        <v>8219</v>
      </c>
    </row>
    <row r="268" spans="1:3" x14ac:dyDescent="0.2">
      <c r="A268">
        <v>1000</v>
      </c>
      <c r="B268">
        <v>1455</v>
      </c>
      <c r="C268" t="s">
        <v>8219</v>
      </c>
    </row>
    <row r="269" spans="1:3" x14ac:dyDescent="0.2">
      <c r="A269">
        <v>9850</v>
      </c>
      <c r="B269">
        <v>12965.44</v>
      </c>
      <c r="C269" t="s">
        <v>8219</v>
      </c>
    </row>
    <row r="270" spans="1:3" x14ac:dyDescent="0.2">
      <c r="A270">
        <v>5000</v>
      </c>
      <c r="B270">
        <v>5570</v>
      </c>
      <c r="C270" t="s">
        <v>8219</v>
      </c>
    </row>
    <row r="271" spans="1:3" x14ac:dyDescent="0.2">
      <c r="A271">
        <v>100000</v>
      </c>
      <c r="B271">
        <v>147233.76999999999</v>
      </c>
      <c r="C271" t="s">
        <v>8219</v>
      </c>
    </row>
    <row r="272" spans="1:3" x14ac:dyDescent="0.2">
      <c r="A272">
        <v>2300</v>
      </c>
      <c r="B272">
        <v>3510</v>
      </c>
      <c r="C272" t="s">
        <v>8219</v>
      </c>
    </row>
    <row r="273" spans="1:3" x14ac:dyDescent="0.2">
      <c r="A273">
        <v>30000</v>
      </c>
      <c r="B273">
        <v>31404</v>
      </c>
      <c r="C273" t="s">
        <v>8219</v>
      </c>
    </row>
    <row r="274" spans="1:3" x14ac:dyDescent="0.2">
      <c r="A274">
        <v>3000</v>
      </c>
      <c r="B274">
        <v>5323.01</v>
      </c>
      <c r="C274" t="s">
        <v>8219</v>
      </c>
    </row>
    <row r="275" spans="1:3" x14ac:dyDescent="0.2">
      <c r="A275">
        <v>5000</v>
      </c>
      <c r="B275">
        <v>5388.79</v>
      </c>
      <c r="C275" t="s">
        <v>8219</v>
      </c>
    </row>
    <row r="276" spans="1:3" x14ac:dyDescent="0.2">
      <c r="A276">
        <v>4000</v>
      </c>
      <c r="B276">
        <v>6240</v>
      </c>
      <c r="C276" t="s">
        <v>8219</v>
      </c>
    </row>
    <row r="277" spans="1:3" x14ac:dyDescent="0.2">
      <c r="A277">
        <v>20000</v>
      </c>
      <c r="B277">
        <v>21679</v>
      </c>
      <c r="C277" t="s">
        <v>8219</v>
      </c>
    </row>
    <row r="278" spans="1:3" x14ac:dyDescent="0.2">
      <c r="A278">
        <v>4000</v>
      </c>
      <c r="B278">
        <v>5904</v>
      </c>
      <c r="C278" t="s">
        <v>8219</v>
      </c>
    </row>
    <row r="279" spans="1:3" x14ac:dyDescent="0.2">
      <c r="A279">
        <v>65000</v>
      </c>
      <c r="B279">
        <v>71748</v>
      </c>
      <c r="C279" t="s">
        <v>8219</v>
      </c>
    </row>
    <row r="280" spans="1:3" x14ac:dyDescent="0.2">
      <c r="A280">
        <v>27000</v>
      </c>
      <c r="B280">
        <v>40594</v>
      </c>
      <c r="C280" t="s">
        <v>8219</v>
      </c>
    </row>
    <row r="281" spans="1:3" x14ac:dyDescent="0.2">
      <c r="A281">
        <v>17000</v>
      </c>
      <c r="B281">
        <v>26744.11</v>
      </c>
      <c r="C281" t="s">
        <v>8219</v>
      </c>
    </row>
    <row r="282" spans="1:3" x14ac:dyDescent="0.2">
      <c r="A282">
        <v>75000</v>
      </c>
      <c r="B282">
        <v>117108</v>
      </c>
      <c r="C282" t="s">
        <v>8219</v>
      </c>
    </row>
    <row r="283" spans="1:3" x14ac:dyDescent="0.2">
      <c r="A283">
        <v>5500</v>
      </c>
      <c r="B283">
        <v>6632.32</v>
      </c>
      <c r="C283" t="s">
        <v>8219</v>
      </c>
    </row>
    <row r="284" spans="1:3" x14ac:dyDescent="0.2">
      <c r="A284">
        <v>45000</v>
      </c>
      <c r="B284">
        <v>45535</v>
      </c>
      <c r="C284" t="s">
        <v>8219</v>
      </c>
    </row>
    <row r="285" spans="1:3" x14ac:dyDescent="0.2">
      <c r="A285">
        <v>18000</v>
      </c>
      <c r="B285">
        <v>20569.05</v>
      </c>
      <c r="C285" t="s">
        <v>8219</v>
      </c>
    </row>
    <row r="286" spans="1:3" x14ac:dyDescent="0.2">
      <c r="A286">
        <v>40000</v>
      </c>
      <c r="B286">
        <v>41850.46</v>
      </c>
      <c r="C286" t="s">
        <v>8219</v>
      </c>
    </row>
    <row r="287" spans="1:3" x14ac:dyDescent="0.2">
      <c r="A287">
        <v>14000</v>
      </c>
      <c r="B287">
        <v>32035.51</v>
      </c>
      <c r="C287" t="s">
        <v>8219</v>
      </c>
    </row>
    <row r="288" spans="1:3" x14ac:dyDescent="0.2">
      <c r="A288">
        <v>15000</v>
      </c>
      <c r="B288">
        <v>16373</v>
      </c>
      <c r="C288" t="s">
        <v>8219</v>
      </c>
    </row>
    <row r="289" spans="1:3" x14ac:dyDescent="0.2">
      <c r="A289">
        <v>15000</v>
      </c>
      <c r="B289">
        <v>26445</v>
      </c>
      <c r="C289" t="s">
        <v>8219</v>
      </c>
    </row>
    <row r="290" spans="1:3" x14ac:dyDescent="0.2">
      <c r="A290">
        <v>50000</v>
      </c>
      <c r="B290">
        <v>51605.31</v>
      </c>
      <c r="C290" t="s">
        <v>8219</v>
      </c>
    </row>
    <row r="291" spans="1:3" x14ac:dyDescent="0.2">
      <c r="A291">
        <v>15000</v>
      </c>
      <c r="B291">
        <v>15723</v>
      </c>
      <c r="C291" t="s">
        <v>8219</v>
      </c>
    </row>
    <row r="292" spans="1:3" x14ac:dyDescent="0.2">
      <c r="A292">
        <v>4500</v>
      </c>
      <c r="B292">
        <v>4800.8</v>
      </c>
      <c r="C292" t="s">
        <v>8219</v>
      </c>
    </row>
    <row r="293" spans="1:3" x14ac:dyDescent="0.2">
      <c r="A293">
        <v>5000</v>
      </c>
      <c r="B293">
        <v>6001</v>
      </c>
      <c r="C293" t="s">
        <v>8219</v>
      </c>
    </row>
    <row r="294" spans="1:3" x14ac:dyDescent="0.2">
      <c r="A294">
        <v>75000</v>
      </c>
      <c r="B294">
        <v>76130.2</v>
      </c>
      <c r="C294" t="s">
        <v>8219</v>
      </c>
    </row>
    <row r="295" spans="1:3" x14ac:dyDescent="0.2">
      <c r="A295">
        <v>26000</v>
      </c>
      <c r="B295">
        <v>26360</v>
      </c>
      <c r="C295" t="s">
        <v>8219</v>
      </c>
    </row>
    <row r="296" spans="1:3" x14ac:dyDescent="0.2">
      <c r="A296">
        <v>5000</v>
      </c>
      <c r="B296">
        <v>5000</v>
      </c>
      <c r="C296" t="s">
        <v>8219</v>
      </c>
    </row>
    <row r="297" spans="1:3" x14ac:dyDescent="0.2">
      <c r="A297">
        <v>50000</v>
      </c>
      <c r="B297">
        <v>66554.559999999998</v>
      </c>
      <c r="C297" t="s">
        <v>8219</v>
      </c>
    </row>
    <row r="298" spans="1:3" x14ac:dyDescent="0.2">
      <c r="A298">
        <v>25000</v>
      </c>
      <c r="B298">
        <v>29681.55</v>
      </c>
      <c r="C298" t="s">
        <v>8219</v>
      </c>
    </row>
    <row r="299" spans="1:3" x14ac:dyDescent="0.2">
      <c r="A299">
        <v>20000</v>
      </c>
      <c r="B299">
        <v>20128</v>
      </c>
      <c r="C299" t="s">
        <v>8219</v>
      </c>
    </row>
    <row r="300" spans="1:3" x14ac:dyDescent="0.2">
      <c r="A300">
        <v>126000</v>
      </c>
      <c r="B300">
        <v>137254.84</v>
      </c>
      <c r="C300" t="s">
        <v>8219</v>
      </c>
    </row>
    <row r="301" spans="1:3" x14ac:dyDescent="0.2">
      <c r="A301">
        <v>10000</v>
      </c>
      <c r="B301">
        <v>17895.25</v>
      </c>
      <c r="C301" t="s">
        <v>8219</v>
      </c>
    </row>
    <row r="302" spans="1:3" x14ac:dyDescent="0.2">
      <c r="A302">
        <v>25000</v>
      </c>
      <c r="B302">
        <v>25430.66</v>
      </c>
      <c r="C302" t="s">
        <v>8219</v>
      </c>
    </row>
    <row r="303" spans="1:3" x14ac:dyDescent="0.2">
      <c r="A303">
        <v>13000</v>
      </c>
      <c r="B303">
        <v>15435.55</v>
      </c>
      <c r="C303" t="s">
        <v>8219</v>
      </c>
    </row>
    <row r="304" spans="1:3" x14ac:dyDescent="0.2">
      <c r="A304">
        <v>10000</v>
      </c>
      <c r="B304">
        <v>10046</v>
      </c>
      <c r="C304" t="s">
        <v>8219</v>
      </c>
    </row>
    <row r="305" spans="1:3" x14ac:dyDescent="0.2">
      <c r="A305">
        <v>3000</v>
      </c>
      <c r="B305">
        <v>4124</v>
      </c>
      <c r="C305" t="s">
        <v>8219</v>
      </c>
    </row>
    <row r="306" spans="1:3" x14ac:dyDescent="0.2">
      <c r="A306">
        <v>3400</v>
      </c>
      <c r="B306">
        <v>7876</v>
      </c>
      <c r="C306" t="s">
        <v>8219</v>
      </c>
    </row>
    <row r="307" spans="1:3" x14ac:dyDescent="0.2">
      <c r="A307">
        <v>7500</v>
      </c>
      <c r="B307">
        <v>9775</v>
      </c>
      <c r="C307" t="s">
        <v>8219</v>
      </c>
    </row>
    <row r="308" spans="1:3" x14ac:dyDescent="0.2">
      <c r="A308">
        <v>1000</v>
      </c>
      <c r="B308">
        <v>2929</v>
      </c>
      <c r="C308" t="s">
        <v>8219</v>
      </c>
    </row>
    <row r="309" spans="1:3" x14ac:dyDescent="0.2">
      <c r="A309">
        <v>22000</v>
      </c>
      <c r="B309">
        <v>24490</v>
      </c>
      <c r="C309" t="s">
        <v>8219</v>
      </c>
    </row>
    <row r="310" spans="1:3" x14ac:dyDescent="0.2">
      <c r="A310">
        <v>12000</v>
      </c>
      <c r="B310">
        <v>12668</v>
      </c>
      <c r="C310" t="s">
        <v>8219</v>
      </c>
    </row>
    <row r="311" spans="1:3" x14ac:dyDescent="0.2">
      <c r="A311">
        <v>18000</v>
      </c>
      <c r="B311">
        <v>21410</v>
      </c>
      <c r="C311" t="s">
        <v>8219</v>
      </c>
    </row>
    <row r="312" spans="1:3" x14ac:dyDescent="0.2">
      <c r="A312">
        <v>1000</v>
      </c>
      <c r="B312">
        <v>1041.29</v>
      </c>
      <c r="C312" t="s">
        <v>8219</v>
      </c>
    </row>
    <row r="313" spans="1:3" x14ac:dyDescent="0.2">
      <c r="A313">
        <v>20000</v>
      </c>
      <c r="B313">
        <v>20820.330000000002</v>
      </c>
      <c r="C313" t="s">
        <v>8219</v>
      </c>
    </row>
    <row r="314" spans="1:3" x14ac:dyDescent="0.2">
      <c r="A314">
        <v>8000</v>
      </c>
      <c r="B314">
        <v>8950</v>
      </c>
      <c r="C314" t="s">
        <v>8219</v>
      </c>
    </row>
    <row r="315" spans="1:3" x14ac:dyDescent="0.2">
      <c r="A315">
        <v>17000</v>
      </c>
      <c r="B315">
        <v>17805</v>
      </c>
      <c r="C315" t="s">
        <v>8219</v>
      </c>
    </row>
    <row r="316" spans="1:3" x14ac:dyDescent="0.2">
      <c r="A316">
        <v>1000</v>
      </c>
      <c r="B316">
        <v>3851.5</v>
      </c>
      <c r="C316" t="s">
        <v>8219</v>
      </c>
    </row>
    <row r="317" spans="1:3" x14ac:dyDescent="0.2">
      <c r="A317">
        <v>25000</v>
      </c>
      <c r="B317">
        <v>25312</v>
      </c>
      <c r="C317" t="s">
        <v>8219</v>
      </c>
    </row>
    <row r="318" spans="1:3" x14ac:dyDescent="0.2">
      <c r="A318">
        <v>15000</v>
      </c>
      <c r="B318">
        <v>17066</v>
      </c>
      <c r="C318" t="s">
        <v>8219</v>
      </c>
    </row>
    <row r="319" spans="1:3" x14ac:dyDescent="0.2">
      <c r="A319">
        <v>30000</v>
      </c>
      <c r="B319">
        <v>30241</v>
      </c>
      <c r="C319" t="s">
        <v>8219</v>
      </c>
    </row>
    <row r="320" spans="1:3" x14ac:dyDescent="0.2">
      <c r="A320">
        <v>5000</v>
      </c>
      <c r="B320">
        <v>14166</v>
      </c>
      <c r="C320" t="s">
        <v>8219</v>
      </c>
    </row>
    <row r="321" spans="1:3" x14ac:dyDescent="0.2">
      <c r="A321">
        <v>5000</v>
      </c>
      <c r="B321">
        <v>5634</v>
      </c>
      <c r="C321" t="s">
        <v>8219</v>
      </c>
    </row>
    <row r="322" spans="1:3" x14ac:dyDescent="0.2">
      <c r="A322">
        <v>20000</v>
      </c>
      <c r="B322">
        <v>21316</v>
      </c>
      <c r="C322" t="s">
        <v>8219</v>
      </c>
    </row>
    <row r="323" spans="1:3" x14ac:dyDescent="0.2">
      <c r="A323">
        <v>35000</v>
      </c>
      <c r="B323">
        <v>35932</v>
      </c>
      <c r="C323" t="s">
        <v>8219</v>
      </c>
    </row>
    <row r="324" spans="1:3" x14ac:dyDescent="0.2">
      <c r="A324">
        <v>25000</v>
      </c>
      <c r="B324">
        <v>26978</v>
      </c>
      <c r="C324" t="s">
        <v>8219</v>
      </c>
    </row>
    <row r="325" spans="1:3" x14ac:dyDescent="0.2">
      <c r="A325">
        <v>5400</v>
      </c>
      <c r="B325">
        <v>6646</v>
      </c>
      <c r="C325" t="s">
        <v>8219</v>
      </c>
    </row>
    <row r="326" spans="1:3" x14ac:dyDescent="0.2">
      <c r="A326">
        <v>8500</v>
      </c>
      <c r="B326">
        <v>8636</v>
      </c>
      <c r="C326" t="s">
        <v>8219</v>
      </c>
    </row>
    <row r="327" spans="1:3" x14ac:dyDescent="0.2">
      <c r="A327">
        <v>50000</v>
      </c>
      <c r="B327">
        <v>52198</v>
      </c>
      <c r="C327" t="s">
        <v>8219</v>
      </c>
    </row>
    <row r="328" spans="1:3" x14ac:dyDescent="0.2">
      <c r="A328">
        <v>150000</v>
      </c>
      <c r="B328">
        <v>169394.6</v>
      </c>
      <c r="C328" t="s">
        <v>8219</v>
      </c>
    </row>
    <row r="329" spans="1:3" x14ac:dyDescent="0.2">
      <c r="A329">
        <v>4000</v>
      </c>
      <c r="B329">
        <v>5456</v>
      </c>
      <c r="C329" t="s">
        <v>8219</v>
      </c>
    </row>
    <row r="330" spans="1:3" x14ac:dyDescent="0.2">
      <c r="A330">
        <v>75000</v>
      </c>
      <c r="B330">
        <v>77710.8</v>
      </c>
      <c r="C330" t="s">
        <v>8219</v>
      </c>
    </row>
    <row r="331" spans="1:3" x14ac:dyDescent="0.2">
      <c r="A331">
        <v>10000</v>
      </c>
      <c r="B331">
        <v>10550</v>
      </c>
      <c r="C331" t="s">
        <v>8219</v>
      </c>
    </row>
    <row r="332" spans="1:3" x14ac:dyDescent="0.2">
      <c r="A332">
        <v>35000</v>
      </c>
      <c r="B332">
        <v>35640</v>
      </c>
      <c r="C332" t="s">
        <v>8219</v>
      </c>
    </row>
    <row r="333" spans="1:3" x14ac:dyDescent="0.2">
      <c r="A333">
        <v>40000</v>
      </c>
      <c r="B333">
        <v>42642</v>
      </c>
      <c r="C333" t="s">
        <v>8219</v>
      </c>
    </row>
    <row r="334" spans="1:3" x14ac:dyDescent="0.2">
      <c r="A334">
        <v>100000</v>
      </c>
      <c r="B334">
        <v>113015</v>
      </c>
      <c r="C334" t="s">
        <v>8219</v>
      </c>
    </row>
    <row r="335" spans="1:3" x14ac:dyDescent="0.2">
      <c r="A335">
        <v>40000</v>
      </c>
      <c r="B335">
        <v>50091</v>
      </c>
      <c r="C335" t="s">
        <v>8219</v>
      </c>
    </row>
    <row r="336" spans="1:3" x14ac:dyDescent="0.2">
      <c r="A336">
        <v>10000</v>
      </c>
      <c r="B336">
        <v>10119</v>
      </c>
      <c r="C336" t="s">
        <v>8219</v>
      </c>
    </row>
    <row r="337" spans="1:3" x14ac:dyDescent="0.2">
      <c r="A337">
        <v>8500</v>
      </c>
      <c r="B337">
        <v>8735</v>
      </c>
      <c r="C337" t="s">
        <v>8219</v>
      </c>
    </row>
    <row r="338" spans="1:3" x14ac:dyDescent="0.2">
      <c r="A338">
        <v>25000</v>
      </c>
      <c r="B338">
        <v>29209.78</v>
      </c>
      <c r="C338" t="s">
        <v>8219</v>
      </c>
    </row>
    <row r="339" spans="1:3" x14ac:dyDescent="0.2">
      <c r="A339">
        <v>3000</v>
      </c>
      <c r="B339">
        <v>3035.05</v>
      </c>
      <c r="C339" t="s">
        <v>8219</v>
      </c>
    </row>
    <row r="340" spans="1:3" x14ac:dyDescent="0.2">
      <c r="A340">
        <v>15000</v>
      </c>
      <c r="B340">
        <v>16520.04</v>
      </c>
      <c r="C340" t="s">
        <v>8219</v>
      </c>
    </row>
    <row r="341" spans="1:3" x14ac:dyDescent="0.2">
      <c r="A341">
        <v>6000</v>
      </c>
      <c r="B341">
        <v>6485</v>
      </c>
      <c r="C341" t="s">
        <v>8219</v>
      </c>
    </row>
    <row r="342" spans="1:3" x14ac:dyDescent="0.2">
      <c r="A342">
        <v>35000</v>
      </c>
      <c r="B342">
        <v>43758</v>
      </c>
      <c r="C342" t="s">
        <v>8219</v>
      </c>
    </row>
    <row r="343" spans="1:3" x14ac:dyDescent="0.2">
      <c r="A343">
        <v>3500</v>
      </c>
      <c r="B343">
        <v>3735</v>
      </c>
      <c r="C343" t="s">
        <v>8219</v>
      </c>
    </row>
    <row r="344" spans="1:3" x14ac:dyDescent="0.2">
      <c r="A344">
        <v>55000</v>
      </c>
      <c r="B344">
        <v>55201.52</v>
      </c>
      <c r="C344" t="s">
        <v>8219</v>
      </c>
    </row>
    <row r="345" spans="1:3" x14ac:dyDescent="0.2">
      <c r="A345">
        <v>30000</v>
      </c>
      <c r="B345">
        <v>30608.59</v>
      </c>
      <c r="C345" t="s">
        <v>8219</v>
      </c>
    </row>
    <row r="346" spans="1:3" x14ac:dyDescent="0.2">
      <c r="A346">
        <v>33500</v>
      </c>
      <c r="B346">
        <v>34198</v>
      </c>
      <c r="C346" t="s">
        <v>8219</v>
      </c>
    </row>
    <row r="347" spans="1:3" x14ac:dyDescent="0.2">
      <c r="A347">
        <v>14500</v>
      </c>
      <c r="B347">
        <v>17875</v>
      </c>
      <c r="C347" t="s">
        <v>8219</v>
      </c>
    </row>
    <row r="348" spans="1:3" x14ac:dyDescent="0.2">
      <c r="A348">
        <v>10000</v>
      </c>
      <c r="B348">
        <v>17028.88</v>
      </c>
      <c r="C348" t="s">
        <v>8219</v>
      </c>
    </row>
    <row r="349" spans="1:3" x14ac:dyDescent="0.2">
      <c r="A349">
        <v>40000</v>
      </c>
      <c r="B349">
        <v>44636.2</v>
      </c>
      <c r="C349" t="s">
        <v>8219</v>
      </c>
    </row>
    <row r="350" spans="1:3" x14ac:dyDescent="0.2">
      <c r="A350">
        <v>10000</v>
      </c>
      <c r="B350">
        <v>10300</v>
      </c>
      <c r="C350" t="s">
        <v>8219</v>
      </c>
    </row>
    <row r="351" spans="1:3" x14ac:dyDescent="0.2">
      <c r="A351">
        <v>11260</v>
      </c>
      <c r="B351">
        <v>12007.18</v>
      </c>
      <c r="C351" t="s">
        <v>8219</v>
      </c>
    </row>
    <row r="352" spans="1:3" x14ac:dyDescent="0.2">
      <c r="A352">
        <v>25000</v>
      </c>
      <c r="B352">
        <v>28690</v>
      </c>
      <c r="C352" t="s">
        <v>8219</v>
      </c>
    </row>
    <row r="353" spans="1:3" x14ac:dyDescent="0.2">
      <c r="A353">
        <v>34000</v>
      </c>
      <c r="B353">
        <v>43296</v>
      </c>
      <c r="C353" t="s">
        <v>8219</v>
      </c>
    </row>
    <row r="354" spans="1:3" x14ac:dyDescent="0.2">
      <c r="A354">
        <v>10000</v>
      </c>
      <c r="B354">
        <v>11656</v>
      </c>
      <c r="C354" t="s">
        <v>8219</v>
      </c>
    </row>
    <row r="355" spans="1:3" x14ac:dyDescent="0.2">
      <c r="A355">
        <v>58425</v>
      </c>
      <c r="B355">
        <v>63460.18</v>
      </c>
      <c r="C355" t="s">
        <v>8219</v>
      </c>
    </row>
    <row r="356" spans="1:3" x14ac:dyDescent="0.2">
      <c r="A356">
        <v>3500</v>
      </c>
      <c r="B356">
        <v>3638</v>
      </c>
      <c r="C356" t="s">
        <v>8219</v>
      </c>
    </row>
    <row r="357" spans="1:3" x14ac:dyDescent="0.2">
      <c r="A357">
        <v>35000</v>
      </c>
      <c r="B357">
        <v>40690</v>
      </c>
      <c r="C357" t="s">
        <v>8219</v>
      </c>
    </row>
    <row r="358" spans="1:3" x14ac:dyDescent="0.2">
      <c r="A358">
        <v>7500</v>
      </c>
      <c r="B358">
        <v>7701.93</v>
      </c>
      <c r="C358" t="s">
        <v>8219</v>
      </c>
    </row>
    <row r="359" spans="1:3" x14ac:dyDescent="0.2">
      <c r="A359">
        <v>15000</v>
      </c>
      <c r="B359">
        <v>26100</v>
      </c>
      <c r="C359" t="s">
        <v>8219</v>
      </c>
    </row>
    <row r="360" spans="1:3" x14ac:dyDescent="0.2">
      <c r="A360">
        <v>50000</v>
      </c>
      <c r="B360">
        <v>51544</v>
      </c>
      <c r="C360" t="s">
        <v>8219</v>
      </c>
    </row>
    <row r="361" spans="1:3" x14ac:dyDescent="0.2">
      <c r="A361">
        <v>24200</v>
      </c>
      <c r="B361">
        <v>25375</v>
      </c>
      <c r="C361" t="s">
        <v>8219</v>
      </c>
    </row>
    <row r="362" spans="1:3" x14ac:dyDescent="0.2">
      <c r="A362">
        <v>12000</v>
      </c>
      <c r="B362">
        <v>12165</v>
      </c>
      <c r="C362" t="s">
        <v>8219</v>
      </c>
    </row>
    <row r="363" spans="1:3" x14ac:dyDescent="0.2">
      <c r="A363">
        <v>35000</v>
      </c>
      <c r="B363">
        <v>38876.949999999997</v>
      </c>
      <c r="C363" t="s">
        <v>8219</v>
      </c>
    </row>
    <row r="364" spans="1:3" x14ac:dyDescent="0.2">
      <c r="A364">
        <v>9665</v>
      </c>
      <c r="B364">
        <v>12000</v>
      </c>
      <c r="C364" t="s">
        <v>8219</v>
      </c>
    </row>
    <row r="365" spans="1:3" x14ac:dyDescent="0.2">
      <c r="A365">
        <v>8925</v>
      </c>
      <c r="B365">
        <v>9044</v>
      </c>
      <c r="C365" t="s">
        <v>8219</v>
      </c>
    </row>
    <row r="366" spans="1:3" x14ac:dyDescent="0.2">
      <c r="A366">
        <v>7000</v>
      </c>
      <c r="B366">
        <v>7711.3</v>
      </c>
      <c r="C366" t="s">
        <v>8219</v>
      </c>
    </row>
    <row r="367" spans="1:3" x14ac:dyDescent="0.2">
      <c r="A367">
        <v>15000</v>
      </c>
      <c r="B367">
        <v>15596</v>
      </c>
      <c r="C367" t="s">
        <v>8219</v>
      </c>
    </row>
    <row r="368" spans="1:3" x14ac:dyDescent="0.2">
      <c r="A368">
        <v>38000</v>
      </c>
      <c r="B368">
        <v>38500</v>
      </c>
      <c r="C368" t="s">
        <v>8219</v>
      </c>
    </row>
    <row r="369" spans="1:3" x14ac:dyDescent="0.2">
      <c r="A369">
        <v>10000</v>
      </c>
      <c r="B369">
        <v>10335.01</v>
      </c>
      <c r="C369" t="s">
        <v>8219</v>
      </c>
    </row>
    <row r="370" spans="1:3" x14ac:dyDescent="0.2">
      <c r="A370">
        <v>12500</v>
      </c>
      <c r="B370">
        <v>13014</v>
      </c>
      <c r="C370" t="s">
        <v>8219</v>
      </c>
    </row>
    <row r="371" spans="1:3" x14ac:dyDescent="0.2">
      <c r="A371">
        <v>6500</v>
      </c>
      <c r="B371">
        <v>7160.12</v>
      </c>
      <c r="C371" t="s">
        <v>8219</v>
      </c>
    </row>
    <row r="372" spans="1:3" x14ac:dyDescent="0.2">
      <c r="A372">
        <v>25000</v>
      </c>
      <c r="B372">
        <v>30505</v>
      </c>
      <c r="C372" t="s">
        <v>8219</v>
      </c>
    </row>
    <row r="373" spans="1:3" x14ac:dyDescent="0.2">
      <c r="A373">
        <v>150000</v>
      </c>
      <c r="B373">
        <v>171253</v>
      </c>
      <c r="C373" t="s">
        <v>8219</v>
      </c>
    </row>
    <row r="374" spans="1:3" x14ac:dyDescent="0.2">
      <c r="A374">
        <v>300</v>
      </c>
      <c r="B374">
        <v>376</v>
      </c>
      <c r="C374" t="s">
        <v>8219</v>
      </c>
    </row>
    <row r="375" spans="1:3" x14ac:dyDescent="0.2">
      <c r="A375">
        <v>7500</v>
      </c>
      <c r="B375">
        <v>8000</v>
      </c>
      <c r="C375" t="s">
        <v>8219</v>
      </c>
    </row>
    <row r="376" spans="1:3" x14ac:dyDescent="0.2">
      <c r="A376">
        <v>6000</v>
      </c>
      <c r="B376">
        <v>7839</v>
      </c>
      <c r="C376" t="s">
        <v>8219</v>
      </c>
    </row>
    <row r="377" spans="1:3" x14ac:dyDescent="0.2">
      <c r="A377">
        <v>500</v>
      </c>
      <c r="B377">
        <v>600</v>
      </c>
      <c r="C377" t="s">
        <v>8219</v>
      </c>
    </row>
    <row r="378" spans="1:3" x14ac:dyDescent="0.2">
      <c r="A378">
        <v>2450</v>
      </c>
      <c r="B378">
        <v>2596</v>
      </c>
      <c r="C378" t="s">
        <v>8219</v>
      </c>
    </row>
    <row r="379" spans="1:3" x14ac:dyDescent="0.2">
      <c r="A379">
        <v>12000</v>
      </c>
      <c r="B379">
        <v>13728</v>
      </c>
      <c r="C379" t="s">
        <v>8219</v>
      </c>
    </row>
    <row r="380" spans="1:3" x14ac:dyDescent="0.2">
      <c r="A380">
        <v>3000</v>
      </c>
      <c r="B380">
        <v>3353</v>
      </c>
      <c r="C380" t="s">
        <v>8219</v>
      </c>
    </row>
    <row r="381" spans="1:3" x14ac:dyDescent="0.2">
      <c r="A381">
        <v>15000</v>
      </c>
      <c r="B381">
        <v>17412</v>
      </c>
      <c r="C381" t="s">
        <v>8219</v>
      </c>
    </row>
    <row r="382" spans="1:3" x14ac:dyDescent="0.2">
      <c r="A382">
        <v>4000</v>
      </c>
      <c r="B382">
        <v>5660</v>
      </c>
      <c r="C382" t="s">
        <v>8219</v>
      </c>
    </row>
    <row r="383" spans="1:3" x14ac:dyDescent="0.2">
      <c r="A383">
        <v>25000</v>
      </c>
      <c r="B383">
        <v>26182.5</v>
      </c>
      <c r="C383" t="s">
        <v>8219</v>
      </c>
    </row>
    <row r="384" spans="1:3" x14ac:dyDescent="0.2">
      <c r="A384">
        <v>600</v>
      </c>
      <c r="B384">
        <v>1535</v>
      </c>
      <c r="C384" t="s">
        <v>8219</v>
      </c>
    </row>
    <row r="385" spans="1:3" x14ac:dyDescent="0.2">
      <c r="A385">
        <v>999</v>
      </c>
      <c r="B385">
        <v>2065</v>
      </c>
      <c r="C385" t="s">
        <v>8219</v>
      </c>
    </row>
    <row r="386" spans="1:3" x14ac:dyDescent="0.2">
      <c r="A386">
        <v>20000</v>
      </c>
      <c r="B386">
        <v>22421</v>
      </c>
      <c r="C386" t="s">
        <v>8219</v>
      </c>
    </row>
    <row r="387" spans="1:3" x14ac:dyDescent="0.2">
      <c r="A387">
        <v>25000</v>
      </c>
      <c r="B387">
        <v>26495.5</v>
      </c>
      <c r="C387" t="s">
        <v>8219</v>
      </c>
    </row>
    <row r="388" spans="1:3" x14ac:dyDescent="0.2">
      <c r="A388">
        <v>600</v>
      </c>
      <c r="B388">
        <v>601</v>
      </c>
      <c r="C388" t="s">
        <v>8219</v>
      </c>
    </row>
    <row r="389" spans="1:3" x14ac:dyDescent="0.2">
      <c r="A389">
        <v>38000</v>
      </c>
      <c r="B389">
        <v>81316</v>
      </c>
      <c r="C389" t="s">
        <v>8219</v>
      </c>
    </row>
    <row r="390" spans="1:3" x14ac:dyDescent="0.2">
      <c r="A390">
        <v>5000</v>
      </c>
      <c r="B390">
        <v>6308</v>
      </c>
      <c r="C390" t="s">
        <v>8219</v>
      </c>
    </row>
    <row r="391" spans="1:3" x14ac:dyDescent="0.2">
      <c r="A391">
        <v>68000</v>
      </c>
      <c r="B391">
        <v>123444.12</v>
      </c>
      <c r="C391" t="s">
        <v>8219</v>
      </c>
    </row>
    <row r="392" spans="1:3" x14ac:dyDescent="0.2">
      <c r="A392">
        <v>1000</v>
      </c>
      <c r="B392">
        <v>1000</v>
      </c>
      <c r="C392" t="s">
        <v>8219</v>
      </c>
    </row>
    <row r="393" spans="1:3" x14ac:dyDescent="0.2">
      <c r="A393">
        <v>20000</v>
      </c>
      <c r="B393">
        <v>20122</v>
      </c>
      <c r="C393" t="s">
        <v>8219</v>
      </c>
    </row>
    <row r="394" spans="1:3" x14ac:dyDescent="0.2">
      <c r="A394">
        <v>18500</v>
      </c>
      <c r="B394">
        <v>18667</v>
      </c>
      <c r="C394" t="s">
        <v>8219</v>
      </c>
    </row>
    <row r="395" spans="1:3" x14ac:dyDescent="0.2">
      <c r="A395">
        <v>50000</v>
      </c>
      <c r="B395">
        <v>55223</v>
      </c>
      <c r="C395" t="s">
        <v>8219</v>
      </c>
    </row>
    <row r="396" spans="1:3" x14ac:dyDescent="0.2">
      <c r="A396">
        <v>4700</v>
      </c>
      <c r="B396">
        <v>5259</v>
      </c>
      <c r="C396" t="s">
        <v>8219</v>
      </c>
    </row>
    <row r="397" spans="1:3" x14ac:dyDescent="0.2">
      <c r="A397">
        <v>10000</v>
      </c>
      <c r="B397">
        <v>10804.45</v>
      </c>
      <c r="C397" t="s">
        <v>8219</v>
      </c>
    </row>
    <row r="398" spans="1:3" x14ac:dyDescent="0.2">
      <c r="A398">
        <v>15000</v>
      </c>
      <c r="B398">
        <v>16000</v>
      </c>
      <c r="C398" t="s">
        <v>8219</v>
      </c>
    </row>
    <row r="399" spans="1:3" x14ac:dyDescent="0.2">
      <c r="A399">
        <v>12444</v>
      </c>
      <c r="B399">
        <v>12929.35</v>
      </c>
      <c r="C399" t="s">
        <v>8219</v>
      </c>
    </row>
    <row r="400" spans="1:3" x14ac:dyDescent="0.2">
      <c r="A400">
        <v>7500</v>
      </c>
      <c r="B400">
        <v>9387</v>
      </c>
      <c r="C400" t="s">
        <v>8219</v>
      </c>
    </row>
    <row r="401" spans="1:3" x14ac:dyDescent="0.2">
      <c r="A401">
        <v>20000</v>
      </c>
      <c r="B401">
        <v>21361</v>
      </c>
      <c r="C401" t="s">
        <v>8219</v>
      </c>
    </row>
    <row r="402" spans="1:3" x14ac:dyDescent="0.2">
      <c r="A402">
        <v>10000</v>
      </c>
      <c r="B402">
        <v>11230.25</v>
      </c>
      <c r="C402" t="s">
        <v>8219</v>
      </c>
    </row>
    <row r="403" spans="1:3" x14ac:dyDescent="0.2">
      <c r="A403">
        <v>50000</v>
      </c>
      <c r="B403">
        <v>51906</v>
      </c>
      <c r="C403" t="s">
        <v>8219</v>
      </c>
    </row>
    <row r="404" spans="1:3" x14ac:dyDescent="0.2">
      <c r="A404">
        <v>2000</v>
      </c>
      <c r="B404">
        <v>2833</v>
      </c>
      <c r="C404" t="s">
        <v>8219</v>
      </c>
    </row>
    <row r="405" spans="1:3" x14ac:dyDescent="0.2">
      <c r="A405">
        <v>5000</v>
      </c>
      <c r="B405">
        <v>5263</v>
      </c>
      <c r="C405" t="s">
        <v>8219</v>
      </c>
    </row>
    <row r="406" spans="1:3" x14ac:dyDescent="0.2">
      <c r="A406">
        <v>35000</v>
      </c>
      <c r="B406">
        <v>36082</v>
      </c>
      <c r="C406" t="s">
        <v>8219</v>
      </c>
    </row>
    <row r="407" spans="1:3" x14ac:dyDescent="0.2">
      <c r="A407">
        <v>2820</v>
      </c>
      <c r="B407">
        <v>3036</v>
      </c>
      <c r="C407" t="s">
        <v>8219</v>
      </c>
    </row>
    <row r="408" spans="1:3" x14ac:dyDescent="0.2">
      <c r="A408">
        <v>2800</v>
      </c>
      <c r="B408">
        <v>3015.73</v>
      </c>
      <c r="C408" t="s">
        <v>8219</v>
      </c>
    </row>
    <row r="409" spans="1:3" x14ac:dyDescent="0.2">
      <c r="A409">
        <v>2000</v>
      </c>
      <c r="B409">
        <v>2031</v>
      </c>
      <c r="C409" t="s">
        <v>8219</v>
      </c>
    </row>
    <row r="410" spans="1:3" x14ac:dyDescent="0.2">
      <c r="A410">
        <v>6000</v>
      </c>
      <c r="B410">
        <v>6086.26</v>
      </c>
      <c r="C410" t="s">
        <v>8219</v>
      </c>
    </row>
    <row r="411" spans="1:3" x14ac:dyDescent="0.2">
      <c r="A411">
        <v>500</v>
      </c>
      <c r="B411">
        <v>684</v>
      </c>
      <c r="C411" t="s">
        <v>8219</v>
      </c>
    </row>
    <row r="412" spans="1:3" x14ac:dyDescent="0.2">
      <c r="A412">
        <v>1000</v>
      </c>
      <c r="B412">
        <v>1283</v>
      </c>
      <c r="C412" t="s">
        <v>8219</v>
      </c>
    </row>
    <row r="413" spans="1:3" x14ac:dyDescent="0.2">
      <c r="A413">
        <v>30000</v>
      </c>
      <c r="B413">
        <v>30315</v>
      </c>
      <c r="C413" t="s">
        <v>8219</v>
      </c>
    </row>
    <row r="414" spans="1:3" x14ac:dyDescent="0.2">
      <c r="A414">
        <v>2500</v>
      </c>
      <c r="B414">
        <v>3171</v>
      </c>
      <c r="C414" t="s">
        <v>8219</v>
      </c>
    </row>
    <row r="415" spans="1:3" x14ac:dyDescent="0.2">
      <c r="A415">
        <v>12800</v>
      </c>
      <c r="B415">
        <v>13451</v>
      </c>
      <c r="C415" t="s">
        <v>8219</v>
      </c>
    </row>
    <row r="416" spans="1:3" x14ac:dyDescent="0.2">
      <c r="A416">
        <v>18500</v>
      </c>
      <c r="B416">
        <v>19028</v>
      </c>
      <c r="C416" t="s">
        <v>8219</v>
      </c>
    </row>
    <row r="417" spans="1:3" x14ac:dyDescent="0.2">
      <c r="A417">
        <v>1400</v>
      </c>
      <c r="B417">
        <v>1430.06</v>
      </c>
      <c r="C417" t="s">
        <v>8219</v>
      </c>
    </row>
    <row r="418" spans="1:3" x14ac:dyDescent="0.2">
      <c r="A418">
        <v>1000</v>
      </c>
      <c r="B418">
        <v>1202.17</v>
      </c>
      <c r="C418" t="s">
        <v>8219</v>
      </c>
    </row>
    <row r="419" spans="1:3" x14ac:dyDescent="0.2">
      <c r="A419">
        <v>10500</v>
      </c>
      <c r="B419">
        <v>10526</v>
      </c>
      <c r="C419" t="s">
        <v>8219</v>
      </c>
    </row>
    <row r="420" spans="1:3" x14ac:dyDescent="0.2">
      <c r="A420">
        <v>22400</v>
      </c>
      <c r="B420">
        <v>22542</v>
      </c>
      <c r="C420" t="s">
        <v>8219</v>
      </c>
    </row>
    <row r="421" spans="1:3" x14ac:dyDescent="0.2">
      <c r="A421">
        <v>8000</v>
      </c>
      <c r="B421">
        <v>8035</v>
      </c>
      <c r="C421" t="s">
        <v>8219</v>
      </c>
    </row>
    <row r="422" spans="1:3" hidden="1" x14ac:dyDescent="0.2">
      <c r="A422">
        <v>3300</v>
      </c>
      <c r="B422">
        <v>14.5</v>
      </c>
      <c r="C422" t="s">
        <v>8221</v>
      </c>
    </row>
    <row r="423" spans="1:3" hidden="1" x14ac:dyDescent="0.2">
      <c r="A423">
        <v>15000</v>
      </c>
      <c r="B423">
        <v>301</v>
      </c>
      <c r="C423" t="s">
        <v>8221</v>
      </c>
    </row>
    <row r="424" spans="1:3" hidden="1" x14ac:dyDescent="0.2">
      <c r="A424">
        <v>40000</v>
      </c>
      <c r="B424">
        <v>430</v>
      </c>
      <c r="C424" t="s">
        <v>8221</v>
      </c>
    </row>
    <row r="425" spans="1:3" hidden="1" x14ac:dyDescent="0.2">
      <c r="A425">
        <v>20000</v>
      </c>
      <c r="B425">
        <v>153</v>
      </c>
      <c r="C425" t="s">
        <v>8221</v>
      </c>
    </row>
    <row r="426" spans="1:3" hidden="1" x14ac:dyDescent="0.2">
      <c r="A426">
        <v>3000</v>
      </c>
      <c r="B426">
        <v>203.9</v>
      </c>
      <c r="C426" t="s">
        <v>8221</v>
      </c>
    </row>
    <row r="427" spans="1:3" hidden="1" x14ac:dyDescent="0.2">
      <c r="A427">
        <v>50000</v>
      </c>
      <c r="B427">
        <v>6</v>
      </c>
      <c r="C427" t="s">
        <v>8221</v>
      </c>
    </row>
    <row r="428" spans="1:3" hidden="1" x14ac:dyDescent="0.2">
      <c r="A428">
        <v>10000</v>
      </c>
      <c r="B428">
        <v>133</v>
      </c>
      <c r="C428" t="s">
        <v>8221</v>
      </c>
    </row>
    <row r="429" spans="1:3" hidden="1" x14ac:dyDescent="0.2">
      <c r="A429">
        <v>6500</v>
      </c>
      <c r="B429">
        <v>0</v>
      </c>
      <c r="C429" t="s">
        <v>8221</v>
      </c>
    </row>
    <row r="430" spans="1:3" hidden="1" x14ac:dyDescent="0.2">
      <c r="A430">
        <v>12000</v>
      </c>
      <c r="B430">
        <v>676</v>
      </c>
      <c r="C430" t="s">
        <v>8221</v>
      </c>
    </row>
    <row r="431" spans="1:3" hidden="1" x14ac:dyDescent="0.2">
      <c r="A431">
        <v>5000</v>
      </c>
      <c r="B431">
        <v>0</v>
      </c>
      <c r="C431" t="s">
        <v>8221</v>
      </c>
    </row>
    <row r="432" spans="1:3" hidden="1" x14ac:dyDescent="0.2">
      <c r="A432">
        <v>1000</v>
      </c>
      <c r="B432">
        <v>24</v>
      </c>
      <c r="C432" t="s">
        <v>8221</v>
      </c>
    </row>
    <row r="433" spans="1:3" hidden="1" x14ac:dyDescent="0.2">
      <c r="A433">
        <v>3000</v>
      </c>
      <c r="B433">
        <v>415</v>
      </c>
      <c r="C433" t="s">
        <v>8221</v>
      </c>
    </row>
    <row r="434" spans="1:3" hidden="1" x14ac:dyDescent="0.2">
      <c r="A434">
        <v>6000</v>
      </c>
      <c r="B434">
        <v>570</v>
      </c>
      <c r="C434" t="s">
        <v>8221</v>
      </c>
    </row>
    <row r="435" spans="1:3" hidden="1" x14ac:dyDescent="0.2">
      <c r="A435">
        <v>3000</v>
      </c>
      <c r="B435">
        <v>0</v>
      </c>
      <c r="C435" t="s">
        <v>8221</v>
      </c>
    </row>
    <row r="436" spans="1:3" hidden="1" x14ac:dyDescent="0.2">
      <c r="A436">
        <v>2500</v>
      </c>
      <c r="B436">
        <v>125</v>
      </c>
      <c r="C436" t="s">
        <v>8221</v>
      </c>
    </row>
    <row r="437" spans="1:3" hidden="1" x14ac:dyDescent="0.2">
      <c r="A437">
        <v>110000</v>
      </c>
      <c r="B437">
        <v>3</v>
      </c>
      <c r="C437" t="s">
        <v>8221</v>
      </c>
    </row>
    <row r="438" spans="1:3" hidden="1" x14ac:dyDescent="0.2">
      <c r="A438">
        <v>1000</v>
      </c>
      <c r="B438">
        <v>0</v>
      </c>
      <c r="C438" t="s">
        <v>8221</v>
      </c>
    </row>
    <row r="439" spans="1:3" hidden="1" x14ac:dyDescent="0.2">
      <c r="A439">
        <v>7000</v>
      </c>
      <c r="B439">
        <v>0</v>
      </c>
      <c r="C439" t="s">
        <v>8221</v>
      </c>
    </row>
    <row r="440" spans="1:3" hidden="1" x14ac:dyDescent="0.2">
      <c r="A440">
        <v>20000</v>
      </c>
      <c r="B440">
        <v>1876</v>
      </c>
      <c r="C440" t="s">
        <v>8221</v>
      </c>
    </row>
    <row r="441" spans="1:3" hidden="1" x14ac:dyDescent="0.2">
      <c r="A441">
        <v>450</v>
      </c>
      <c r="B441">
        <v>0</v>
      </c>
      <c r="C441" t="s">
        <v>8221</v>
      </c>
    </row>
    <row r="442" spans="1:3" hidden="1" x14ac:dyDescent="0.2">
      <c r="A442">
        <v>5000</v>
      </c>
      <c r="B442">
        <v>5</v>
      </c>
      <c r="C442" t="s">
        <v>8221</v>
      </c>
    </row>
    <row r="443" spans="1:3" hidden="1" x14ac:dyDescent="0.2">
      <c r="A443">
        <v>400</v>
      </c>
      <c r="B443">
        <v>0</v>
      </c>
      <c r="C443" t="s">
        <v>8221</v>
      </c>
    </row>
    <row r="444" spans="1:3" hidden="1" x14ac:dyDescent="0.2">
      <c r="A444">
        <v>17000</v>
      </c>
      <c r="B444">
        <v>6691</v>
      </c>
      <c r="C444" t="s">
        <v>8221</v>
      </c>
    </row>
    <row r="445" spans="1:3" hidden="1" x14ac:dyDescent="0.2">
      <c r="A445">
        <v>10000</v>
      </c>
      <c r="B445">
        <v>10</v>
      </c>
      <c r="C445" t="s">
        <v>8221</v>
      </c>
    </row>
    <row r="446" spans="1:3" hidden="1" x14ac:dyDescent="0.2">
      <c r="A446">
        <v>1000</v>
      </c>
      <c r="B446">
        <v>50</v>
      </c>
      <c r="C446" t="s">
        <v>8221</v>
      </c>
    </row>
    <row r="447" spans="1:3" hidden="1" x14ac:dyDescent="0.2">
      <c r="A447">
        <v>60000</v>
      </c>
      <c r="B447">
        <v>2</v>
      </c>
      <c r="C447" t="s">
        <v>8221</v>
      </c>
    </row>
    <row r="448" spans="1:3" hidden="1" x14ac:dyDescent="0.2">
      <c r="A448">
        <v>10500</v>
      </c>
      <c r="B448">
        <v>766</v>
      </c>
      <c r="C448" t="s">
        <v>8221</v>
      </c>
    </row>
    <row r="449" spans="1:3" hidden="1" x14ac:dyDescent="0.2">
      <c r="A449">
        <v>30000</v>
      </c>
      <c r="B449">
        <v>5</v>
      </c>
      <c r="C449" t="s">
        <v>8221</v>
      </c>
    </row>
    <row r="450" spans="1:3" hidden="1" x14ac:dyDescent="0.2">
      <c r="A450">
        <v>2500</v>
      </c>
      <c r="B450">
        <v>82.01</v>
      </c>
      <c r="C450" t="s">
        <v>8221</v>
      </c>
    </row>
    <row r="451" spans="1:3" hidden="1" x14ac:dyDescent="0.2">
      <c r="A451">
        <v>2000</v>
      </c>
      <c r="B451">
        <v>45</v>
      </c>
      <c r="C451" t="s">
        <v>8221</v>
      </c>
    </row>
    <row r="452" spans="1:3" hidden="1" x14ac:dyDescent="0.2">
      <c r="A452">
        <v>50000</v>
      </c>
      <c r="B452">
        <v>396</v>
      </c>
      <c r="C452" t="s">
        <v>8221</v>
      </c>
    </row>
    <row r="453" spans="1:3" hidden="1" x14ac:dyDescent="0.2">
      <c r="A453">
        <v>20000</v>
      </c>
      <c r="B453">
        <v>0</v>
      </c>
      <c r="C453" t="s">
        <v>8221</v>
      </c>
    </row>
    <row r="454" spans="1:3" hidden="1" x14ac:dyDescent="0.2">
      <c r="A454">
        <v>750</v>
      </c>
      <c r="B454">
        <v>480</v>
      </c>
      <c r="C454" t="s">
        <v>8221</v>
      </c>
    </row>
    <row r="455" spans="1:3" hidden="1" x14ac:dyDescent="0.2">
      <c r="A455">
        <v>94875</v>
      </c>
      <c r="B455">
        <v>26</v>
      </c>
      <c r="C455" t="s">
        <v>8221</v>
      </c>
    </row>
    <row r="456" spans="1:3" hidden="1" x14ac:dyDescent="0.2">
      <c r="A456">
        <v>10000</v>
      </c>
      <c r="B456">
        <v>82</v>
      </c>
      <c r="C456" t="s">
        <v>8221</v>
      </c>
    </row>
    <row r="457" spans="1:3" hidden="1" x14ac:dyDescent="0.2">
      <c r="A457">
        <v>65000</v>
      </c>
      <c r="B457">
        <v>45</v>
      </c>
      <c r="C457" t="s">
        <v>8221</v>
      </c>
    </row>
    <row r="458" spans="1:3" hidden="1" x14ac:dyDescent="0.2">
      <c r="A458">
        <v>8888</v>
      </c>
      <c r="B458">
        <v>61</v>
      </c>
      <c r="C458" t="s">
        <v>8221</v>
      </c>
    </row>
    <row r="459" spans="1:3" hidden="1" x14ac:dyDescent="0.2">
      <c r="A459">
        <v>20000</v>
      </c>
      <c r="B459">
        <v>0</v>
      </c>
      <c r="C459" t="s">
        <v>8221</v>
      </c>
    </row>
    <row r="460" spans="1:3" hidden="1" x14ac:dyDescent="0.2">
      <c r="A460">
        <v>10000</v>
      </c>
      <c r="B460">
        <v>821</v>
      </c>
      <c r="C460" t="s">
        <v>8221</v>
      </c>
    </row>
    <row r="461" spans="1:3" hidden="1" x14ac:dyDescent="0.2">
      <c r="A461">
        <v>39000</v>
      </c>
      <c r="B461">
        <v>25</v>
      </c>
      <c r="C461" t="s">
        <v>8221</v>
      </c>
    </row>
    <row r="462" spans="1:3" hidden="1" x14ac:dyDescent="0.2">
      <c r="A462">
        <v>8500</v>
      </c>
      <c r="B462">
        <v>25</v>
      </c>
      <c r="C462" t="s">
        <v>8221</v>
      </c>
    </row>
    <row r="463" spans="1:3" hidden="1" x14ac:dyDescent="0.2">
      <c r="A463">
        <v>550</v>
      </c>
      <c r="B463">
        <v>0</v>
      </c>
      <c r="C463" t="s">
        <v>8221</v>
      </c>
    </row>
    <row r="464" spans="1:3" hidden="1" x14ac:dyDescent="0.2">
      <c r="A464">
        <v>100000</v>
      </c>
      <c r="B464">
        <v>0</v>
      </c>
      <c r="C464" t="s">
        <v>8221</v>
      </c>
    </row>
    <row r="465" spans="1:3" hidden="1" x14ac:dyDescent="0.2">
      <c r="A465">
        <v>55000</v>
      </c>
      <c r="B465">
        <v>1250</v>
      </c>
      <c r="C465" t="s">
        <v>8221</v>
      </c>
    </row>
    <row r="466" spans="1:3" hidden="1" x14ac:dyDescent="0.2">
      <c r="A466">
        <v>1010</v>
      </c>
      <c r="B466">
        <v>1</v>
      </c>
      <c r="C466" t="s">
        <v>8221</v>
      </c>
    </row>
    <row r="467" spans="1:3" hidden="1" x14ac:dyDescent="0.2">
      <c r="A467">
        <v>512</v>
      </c>
      <c r="B467">
        <v>138</v>
      </c>
      <c r="C467" t="s">
        <v>8221</v>
      </c>
    </row>
    <row r="468" spans="1:3" hidden="1" x14ac:dyDescent="0.2">
      <c r="A468">
        <v>10000</v>
      </c>
      <c r="B468">
        <v>76</v>
      </c>
      <c r="C468" t="s">
        <v>8221</v>
      </c>
    </row>
    <row r="469" spans="1:3" hidden="1" x14ac:dyDescent="0.2">
      <c r="A469">
        <v>20000</v>
      </c>
      <c r="B469">
        <v>4315</v>
      </c>
      <c r="C469" t="s">
        <v>8221</v>
      </c>
    </row>
    <row r="470" spans="1:3" hidden="1" x14ac:dyDescent="0.2">
      <c r="A470">
        <v>7500</v>
      </c>
      <c r="B470">
        <v>0</v>
      </c>
      <c r="C470" t="s">
        <v>8221</v>
      </c>
    </row>
    <row r="471" spans="1:3" hidden="1" x14ac:dyDescent="0.2">
      <c r="A471">
        <v>6000</v>
      </c>
      <c r="B471">
        <v>0</v>
      </c>
      <c r="C471" t="s">
        <v>8221</v>
      </c>
    </row>
    <row r="472" spans="1:3" hidden="1" x14ac:dyDescent="0.2">
      <c r="A472">
        <v>5000</v>
      </c>
      <c r="B472">
        <v>51</v>
      </c>
      <c r="C472" t="s">
        <v>8221</v>
      </c>
    </row>
    <row r="473" spans="1:3" hidden="1" x14ac:dyDescent="0.2">
      <c r="A473">
        <v>55000</v>
      </c>
      <c r="B473">
        <v>6541</v>
      </c>
      <c r="C473" t="s">
        <v>8221</v>
      </c>
    </row>
    <row r="474" spans="1:3" hidden="1" x14ac:dyDescent="0.2">
      <c r="A474">
        <v>800</v>
      </c>
      <c r="B474">
        <v>141</v>
      </c>
      <c r="C474" t="s">
        <v>8221</v>
      </c>
    </row>
    <row r="475" spans="1:3" hidden="1" x14ac:dyDescent="0.2">
      <c r="A475">
        <v>30000</v>
      </c>
      <c r="B475">
        <v>861</v>
      </c>
      <c r="C475" t="s">
        <v>8221</v>
      </c>
    </row>
    <row r="476" spans="1:3" hidden="1" x14ac:dyDescent="0.2">
      <c r="A476">
        <v>3300</v>
      </c>
      <c r="B476">
        <v>1</v>
      </c>
      <c r="C476" t="s">
        <v>8221</v>
      </c>
    </row>
    <row r="477" spans="1:3" hidden="1" x14ac:dyDescent="0.2">
      <c r="A477">
        <v>2000</v>
      </c>
      <c r="B477">
        <v>0</v>
      </c>
      <c r="C477" t="s">
        <v>8221</v>
      </c>
    </row>
    <row r="478" spans="1:3" hidden="1" x14ac:dyDescent="0.2">
      <c r="A478">
        <v>220000</v>
      </c>
      <c r="B478">
        <v>4906.59</v>
      </c>
      <c r="C478" t="s">
        <v>8221</v>
      </c>
    </row>
    <row r="479" spans="1:3" hidden="1" x14ac:dyDescent="0.2">
      <c r="A479">
        <v>1500</v>
      </c>
      <c r="B479">
        <v>0</v>
      </c>
      <c r="C479" t="s">
        <v>8221</v>
      </c>
    </row>
    <row r="480" spans="1:3" hidden="1" x14ac:dyDescent="0.2">
      <c r="A480">
        <v>10000</v>
      </c>
      <c r="B480">
        <v>0</v>
      </c>
      <c r="C480" t="s">
        <v>8221</v>
      </c>
    </row>
    <row r="481" spans="1:3" hidden="1" x14ac:dyDescent="0.2">
      <c r="A481">
        <v>15000</v>
      </c>
      <c r="B481">
        <v>4884</v>
      </c>
      <c r="C481" t="s">
        <v>8221</v>
      </c>
    </row>
    <row r="482" spans="1:3" hidden="1" x14ac:dyDescent="0.2">
      <c r="A482">
        <v>40000</v>
      </c>
      <c r="B482">
        <v>7764</v>
      </c>
      <c r="C482" t="s">
        <v>8221</v>
      </c>
    </row>
    <row r="483" spans="1:3" hidden="1" x14ac:dyDescent="0.2">
      <c r="A483">
        <v>30000</v>
      </c>
      <c r="B483">
        <v>1830</v>
      </c>
      <c r="C483" t="s">
        <v>8221</v>
      </c>
    </row>
    <row r="484" spans="1:3" hidden="1" x14ac:dyDescent="0.2">
      <c r="A484">
        <v>10000</v>
      </c>
      <c r="B484">
        <v>10</v>
      </c>
      <c r="C484" t="s">
        <v>8221</v>
      </c>
    </row>
    <row r="485" spans="1:3" hidden="1" x14ac:dyDescent="0.2">
      <c r="A485">
        <v>15000</v>
      </c>
      <c r="B485">
        <v>7530</v>
      </c>
      <c r="C485" t="s">
        <v>8221</v>
      </c>
    </row>
    <row r="486" spans="1:3" hidden="1" x14ac:dyDescent="0.2">
      <c r="A486">
        <v>80000</v>
      </c>
      <c r="B486">
        <v>149</v>
      </c>
      <c r="C486" t="s">
        <v>8221</v>
      </c>
    </row>
    <row r="487" spans="1:3" hidden="1" x14ac:dyDescent="0.2">
      <c r="A487">
        <v>37956</v>
      </c>
      <c r="B487">
        <v>8315.01</v>
      </c>
      <c r="C487" t="s">
        <v>8221</v>
      </c>
    </row>
    <row r="488" spans="1:3" hidden="1" x14ac:dyDescent="0.2">
      <c r="A488">
        <v>550000</v>
      </c>
      <c r="B488">
        <v>50</v>
      </c>
      <c r="C488" t="s">
        <v>8221</v>
      </c>
    </row>
    <row r="489" spans="1:3" hidden="1" x14ac:dyDescent="0.2">
      <c r="A489">
        <v>50000</v>
      </c>
      <c r="B489">
        <v>0</v>
      </c>
      <c r="C489" t="s">
        <v>8221</v>
      </c>
    </row>
    <row r="490" spans="1:3" hidden="1" x14ac:dyDescent="0.2">
      <c r="A490">
        <v>12000</v>
      </c>
      <c r="B490">
        <v>0</v>
      </c>
      <c r="C490" t="s">
        <v>8221</v>
      </c>
    </row>
    <row r="491" spans="1:3" hidden="1" x14ac:dyDescent="0.2">
      <c r="A491">
        <v>74997</v>
      </c>
      <c r="B491">
        <v>215</v>
      </c>
      <c r="C491" t="s">
        <v>8221</v>
      </c>
    </row>
    <row r="492" spans="1:3" hidden="1" x14ac:dyDescent="0.2">
      <c r="A492">
        <v>1000</v>
      </c>
      <c r="B492">
        <v>0</v>
      </c>
      <c r="C492" t="s">
        <v>8221</v>
      </c>
    </row>
    <row r="493" spans="1:3" hidden="1" x14ac:dyDescent="0.2">
      <c r="A493">
        <v>10000</v>
      </c>
      <c r="B493">
        <v>0</v>
      </c>
      <c r="C493" t="s">
        <v>8221</v>
      </c>
    </row>
    <row r="494" spans="1:3" hidden="1" x14ac:dyDescent="0.2">
      <c r="A494">
        <v>10000000</v>
      </c>
      <c r="B494">
        <v>0</v>
      </c>
      <c r="C494" t="s">
        <v>8221</v>
      </c>
    </row>
    <row r="495" spans="1:3" hidden="1" x14ac:dyDescent="0.2">
      <c r="A495">
        <v>30000</v>
      </c>
      <c r="B495">
        <v>0</v>
      </c>
      <c r="C495" t="s">
        <v>8221</v>
      </c>
    </row>
    <row r="496" spans="1:3" hidden="1" x14ac:dyDescent="0.2">
      <c r="A496">
        <v>20000</v>
      </c>
      <c r="B496">
        <v>31</v>
      </c>
      <c r="C496" t="s">
        <v>8221</v>
      </c>
    </row>
    <row r="497" spans="1:3" hidden="1" x14ac:dyDescent="0.2">
      <c r="A497">
        <v>7000</v>
      </c>
      <c r="B497">
        <v>0</v>
      </c>
      <c r="C497" t="s">
        <v>8221</v>
      </c>
    </row>
    <row r="498" spans="1:3" hidden="1" x14ac:dyDescent="0.2">
      <c r="A498">
        <v>60000</v>
      </c>
      <c r="B498">
        <v>1</v>
      </c>
      <c r="C498" t="s">
        <v>8221</v>
      </c>
    </row>
    <row r="499" spans="1:3" hidden="1" x14ac:dyDescent="0.2">
      <c r="A499">
        <v>4480</v>
      </c>
      <c r="B499">
        <v>30</v>
      </c>
      <c r="C499" t="s">
        <v>8221</v>
      </c>
    </row>
    <row r="500" spans="1:3" hidden="1" x14ac:dyDescent="0.2">
      <c r="A500">
        <v>65108</v>
      </c>
      <c r="B500">
        <v>2994</v>
      </c>
      <c r="C500" t="s">
        <v>8221</v>
      </c>
    </row>
    <row r="501" spans="1:3" hidden="1" x14ac:dyDescent="0.2">
      <c r="A501">
        <v>20000</v>
      </c>
      <c r="B501">
        <v>1910</v>
      </c>
      <c r="C501" t="s">
        <v>8221</v>
      </c>
    </row>
    <row r="502" spans="1:3" hidden="1" x14ac:dyDescent="0.2">
      <c r="A502">
        <v>6500</v>
      </c>
      <c r="B502">
        <v>215</v>
      </c>
      <c r="C502" t="s">
        <v>8221</v>
      </c>
    </row>
    <row r="503" spans="1:3" hidden="1" x14ac:dyDescent="0.2">
      <c r="A503">
        <v>10000</v>
      </c>
      <c r="B503">
        <v>0</v>
      </c>
      <c r="C503" t="s">
        <v>8221</v>
      </c>
    </row>
    <row r="504" spans="1:3" hidden="1" x14ac:dyDescent="0.2">
      <c r="A504">
        <v>20000</v>
      </c>
      <c r="B504">
        <v>230</v>
      </c>
      <c r="C504" t="s">
        <v>8221</v>
      </c>
    </row>
    <row r="505" spans="1:3" hidden="1" x14ac:dyDescent="0.2">
      <c r="A505">
        <v>6500</v>
      </c>
      <c r="B505">
        <v>114</v>
      </c>
      <c r="C505" t="s">
        <v>8221</v>
      </c>
    </row>
    <row r="506" spans="1:3" hidden="1" x14ac:dyDescent="0.2">
      <c r="A506">
        <v>24500</v>
      </c>
      <c r="B506">
        <v>335</v>
      </c>
      <c r="C506" t="s">
        <v>8221</v>
      </c>
    </row>
    <row r="507" spans="1:3" hidden="1" x14ac:dyDescent="0.2">
      <c r="A507">
        <v>12000</v>
      </c>
      <c r="B507">
        <v>52</v>
      </c>
      <c r="C507" t="s">
        <v>8221</v>
      </c>
    </row>
    <row r="508" spans="1:3" hidden="1" x14ac:dyDescent="0.2">
      <c r="A508">
        <v>200000</v>
      </c>
      <c r="B508">
        <v>250</v>
      </c>
      <c r="C508" t="s">
        <v>8221</v>
      </c>
    </row>
    <row r="509" spans="1:3" hidden="1" x14ac:dyDescent="0.2">
      <c r="A509">
        <v>20000</v>
      </c>
      <c r="B509">
        <v>640</v>
      </c>
      <c r="C509" t="s">
        <v>8221</v>
      </c>
    </row>
    <row r="510" spans="1:3" hidden="1" x14ac:dyDescent="0.2">
      <c r="A510">
        <v>50000</v>
      </c>
      <c r="B510">
        <v>400</v>
      </c>
      <c r="C510" t="s">
        <v>8221</v>
      </c>
    </row>
    <row r="511" spans="1:3" hidden="1" x14ac:dyDescent="0.2">
      <c r="A511">
        <v>5000</v>
      </c>
      <c r="B511">
        <v>10</v>
      </c>
      <c r="C511" t="s">
        <v>8221</v>
      </c>
    </row>
    <row r="512" spans="1:3" hidden="1" x14ac:dyDescent="0.2">
      <c r="A512">
        <v>14000</v>
      </c>
      <c r="B512">
        <v>0</v>
      </c>
      <c r="C512" t="s">
        <v>8221</v>
      </c>
    </row>
    <row r="513" spans="1:3" hidden="1" x14ac:dyDescent="0.2">
      <c r="A513">
        <v>5000</v>
      </c>
      <c r="B513">
        <v>150</v>
      </c>
      <c r="C513" t="s">
        <v>8221</v>
      </c>
    </row>
    <row r="514" spans="1:3" hidden="1" x14ac:dyDescent="0.2">
      <c r="A514">
        <v>8000</v>
      </c>
      <c r="B514">
        <v>11</v>
      </c>
      <c r="C514" t="s">
        <v>8221</v>
      </c>
    </row>
    <row r="515" spans="1:3" hidden="1" x14ac:dyDescent="0.2">
      <c r="A515">
        <v>50000</v>
      </c>
      <c r="B515">
        <v>6962</v>
      </c>
      <c r="C515" t="s">
        <v>8221</v>
      </c>
    </row>
    <row r="516" spans="1:3" hidden="1" x14ac:dyDescent="0.2">
      <c r="A516">
        <v>1500</v>
      </c>
      <c r="B516">
        <v>50</v>
      </c>
      <c r="C516" t="s">
        <v>8221</v>
      </c>
    </row>
    <row r="517" spans="1:3" hidden="1" x14ac:dyDescent="0.2">
      <c r="A517">
        <v>97000</v>
      </c>
      <c r="B517">
        <v>24651</v>
      </c>
      <c r="C517" t="s">
        <v>8221</v>
      </c>
    </row>
    <row r="518" spans="1:3" hidden="1" x14ac:dyDescent="0.2">
      <c r="A518">
        <v>5000</v>
      </c>
      <c r="B518">
        <v>0</v>
      </c>
      <c r="C518" t="s">
        <v>8221</v>
      </c>
    </row>
    <row r="519" spans="1:3" hidden="1" x14ac:dyDescent="0.2">
      <c r="A519">
        <v>15000</v>
      </c>
      <c r="B519">
        <v>205</v>
      </c>
      <c r="C519" t="s">
        <v>8221</v>
      </c>
    </row>
    <row r="520" spans="1:3" hidden="1" x14ac:dyDescent="0.2">
      <c r="A520">
        <v>7175</v>
      </c>
      <c r="B520">
        <v>0</v>
      </c>
      <c r="C520" t="s">
        <v>8221</v>
      </c>
    </row>
    <row r="521" spans="1:3" hidden="1" x14ac:dyDescent="0.2">
      <c r="A521">
        <v>12001</v>
      </c>
      <c r="B521">
        <v>2746</v>
      </c>
      <c r="C521" t="s">
        <v>8221</v>
      </c>
    </row>
    <row r="522" spans="1:3" x14ac:dyDescent="0.2">
      <c r="A522">
        <v>5000</v>
      </c>
      <c r="B522">
        <v>5105</v>
      </c>
      <c r="C522" t="s">
        <v>8219</v>
      </c>
    </row>
    <row r="523" spans="1:3" x14ac:dyDescent="0.2">
      <c r="A523">
        <v>5000</v>
      </c>
      <c r="B523">
        <v>5232</v>
      </c>
      <c r="C523" t="s">
        <v>8219</v>
      </c>
    </row>
    <row r="524" spans="1:3" x14ac:dyDescent="0.2">
      <c r="A524">
        <v>3000</v>
      </c>
      <c r="B524">
        <v>3440</v>
      </c>
      <c r="C524" t="s">
        <v>8219</v>
      </c>
    </row>
    <row r="525" spans="1:3" x14ac:dyDescent="0.2">
      <c r="A525">
        <v>5000</v>
      </c>
      <c r="B525">
        <v>6030</v>
      </c>
      <c r="C525" t="s">
        <v>8219</v>
      </c>
    </row>
    <row r="526" spans="1:3" x14ac:dyDescent="0.2">
      <c r="A526">
        <v>3500</v>
      </c>
      <c r="B526">
        <v>3803.55</v>
      </c>
      <c r="C526" t="s">
        <v>8219</v>
      </c>
    </row>
    <row r="527" spans="1:3" x14ac:dyDescent="0.2">
      <c r="A527">
        <v>12000</v>
      </c>
      <c r="B527">
        <v>12000</v>
      </c>
      <c r="C527" t="s">
        <v>8219</v>
      </c>
    </row>
    <row r="528" spans="1:3" x14ac:dyDescent="0.2">
      <c r="A528">
        <v>1500</v>
      </c>
      <c r="B528">
        <v>1710</v>
      </c>
      <c r="C528" t="s">
        <v>8219</v>
      </c>
    </row>
    <row r="529" spans="1:3" x14ac:dyDescent="0.2">
      <c r="A529">
        <v>10000</v>
      </c>
      <c r="B529">
        <v>10085</v>
      </c>
      <c r="C529" t="s">
        <v>8219</v>
      </c>
    </row>
    <row r="530" spans="1:3" x14ac:dyDescent="0.2">
      <c r="A530">
        <v>1150</v>
      </c>
      <c r="B530">
        <v>1330</v>
      </c>
      <c r="C530" t="s">
        <v>8219</v>
      </c>
    </row>
    <row r="531" spans="1:3" x14ac:dyDescent="0.2">
      <c r="A531">
        <v>1200</v>
      </c>
      <c r="B531">
        <v>1565</v>
      </c>
      <c r="C531" t="s">
        <v>8219</v>
      </c>
    </row>
    <row r="532" spans="1:3" x14ac:dyDescent="0.2">
      <c r="A532">
        <v>3405</v>
      </c>
      <c r="B532">
        <v>3670</v>
      </c>
      <c r="C532" t="s">
        <v>8219</v>
      </c>
    </row>
    <row r="533" spans="1:3" x14ac:dyDescent="0.2">
      <c r="A533">
        <v>4000</v>
      </c>
      <c r="B533">
        <v>4000</v>
      </c>
      <c r="C533" t="s">
        <v>8219</v>
      </c>
    </row>
    <row r="534" spans="1:3" x14ac:dyDescent="0.2">
      <c r="A534">
        <v>10000</v>
      </c>
      <c r="B534">
        <v>12325</v>
      </c>
      <c r="C534" t="s">
        <v>8219</v>
      </c>
    </row>
    <row r="535" spans="1:3" x14ac:dyDescent="0.2">
      <c r="A535">
        <v>2000</v>
      </c>
      <c r="B535">
        <v>2004</v>
      </c>
      <c r="C535" t="s">
        <v>8219</v>
      </c>
    </row>
    <row r="536" spans="1:3" x14ac:dyDescent="0.2">
      <c r="A536">
        <v>15000</v>
      </c>
      <c r="B536">
        <v>15700</v>
      </c>
      <c r="C536" t="s">
        <v>8219</v>
      </c>
    </row>
    <row r="537" spans="1:3" x14ac:dyDescent="0.2">
      <c r="A537">
        <v>2000</v>
      </c>
      <c r="B537">
        <v>2050</v>
      </c>
      <c r="C537" t="s">
        <v>8219</v>
      </c>
    </row>
    <row r="538" spans="1:3" x14ac:dyDescent="0.2">
      <c r="A538">
        <v>3300</v>
      </c>
      <c r="B538">
        <v>3902.5</v>
      </c>
      <c r="C538" t="s">
        <v>8219</v>
      </c>
    </row>
    <row r="539" spans="1:3" x14ac:dyDescent="0.2">
      <c r="A539">
        <v>2000</v>
      </c>
      <c r="B539">
        <v>2410</v>
      </c>
      <c r="C539" t="s">
        <v>8219</v>
      </c>
    </row>
    <row r="540" spans="1:3" x14ac:dyDescent="0.2">
      <c r="A540">
        <v>5000</v>
      </c>
      <c r="B540">
        <v>15121</v>
      </c>
      <c r="C540" t="s">
        <v>8219</v>
      </c>
    </row>
    <row r="541" spans="1:3" x14ac:dyDescent="0.2">
      <c r="A541">
        <v>500</v>
      </c>
      <c r="B541">
        <v>503.22</v>
      </c>
      <c r="C541" t="s">
        <v>8219</v>
      </c>
    </row>
    <row r="542" spans="1:3" hidden="1" x14ac:dyDescent="0.2">
      <c r="A542">
        <v>15000</v>
      </c>
      <c r="B542">
        <v>1</v>
      </c>
      <c r="C542" t="s">
        <v>8221</v>
      </c>
    </row>
    <row r="543" spans="1:3" hidden="1" x14ac:dyDescent="0.2">
      <c r="A543">
        <v>4500</v>
      </c>
      <c r="B543">
        <v>25</v>
      </c>
      <c r="C543" t="s">
        <v>8221</v>
      </c>
    </row>
    <row r="544" spans="1:3" hidden="1" x14ac:dyDescent="0.2">
      <c r="A544">
        <v>250000</v>
      </c>
      <c r="B544">
        <v>1</v>
      </c>
      <c r="C544" t="s">
        <v>8221</v>
      </c>
    </row>
    <row r="545" spans="1:3" hidden="1" x14ac:dyDescent="0.2">
      <c r="A545">
        <v>22000</v>
      </c>
      <c r="B545">
        <v>70</v>
      </c>
      <c r="C545" t="s">
        <v>8221</v>
      </c>
    </row>
    <row r="546" spans="1:3" hidden="1" x14ac:dyDescent="0.2">
      <c r="A546">
        <v>500</v>
      </c>
      <c r="B546">
        <v>6</v>
      </c>
      <c r="C546" t="s">
        <v>8221</v>
      </c>
    </row>
    <row r="547" spans="1:3" hidden="1" x14ac:dyDescent="0.2">
      <c r="A547">
        <v>50000</v>
      </c>
      <c r="B547">
        <v>13692</v>
      </c>
      <c r="C547" t="s">
        <v>8221</v>
      </c>
    </row>
    <row r="548" spans="1:3" hidden="1" x14ac:dyDescent="0.2">
      <c r="A548">
        <v>60000</v>
      </c>
      <c r="B548">
        <v>52</v>
      </c>
      <c r="C548" t="s">
        <v>8221</v>
      </c>
    </row>
    <row r="549" spans="1:3" hidden="1" x14ac:dyDescent="0.2">
      <c r="A549">
        <v>7500</v>
      </c>
      <c r="B549">
        <v>0</v>
      </c>
      <c r="C549" t="s">
        <v>8221</v>
      </c>
    </row>
    <row r="550" spans="1:3" hidden="1" x14ac:dyDescent="0.2">
      <c r="A550">
        <v>10000</v>
      </c>
      <c r="B550">
        <v>9</v>
      </c>
      <c r="C550" t="s">
        <v>8221</v>
      </c>
    </row>
    <row r="551" spans="1:3" hidden="1" x14ac:dyDescent="0.2">
      <c r="A551">
        <v>2500</v>
      </c>
      <c r="B551">
        <v>68</v>
      </c>
      <c r="C551" t="s">
        <v>8221</v>
      </c>
    </row>
    <row r="552" spans="1:3" hidden="1" x14ac:dyDescent="0.2">
      <c r="A552">
        <v>5000</v>
      </c>
      <c r="B552">
        <v>35</v>
      </c>
      <c r="C552" t="s">
        <v>8221</v>
      </c>
    </row>
    <row r="553" spans="1:3" hidden="1" x14ac:dyDescent="0.2">
      <c r="A553">
        <v>75000</v>
      </c>
      <c r="B553">
        <v>3781</v>
      </c>
      <c r="C553" t="s">
        <v>8221</v>
      </c>
    </row>
    <row r="554" spans="1:3" hidden="1" x14ac:dyDescent="0.2">
      <c r="A554">
        <v>45000</v>
      </c>
      <c r="B554">
        <v>0</v>
      </c>
      <c r="C554" t="s">
        <v>8221</v>
      </c>
    </row>
    <row r="555" spans="1:3" hidden="1" x14ac:dyDescent="0.2">
      <c r="A555">
        <v>25000</v>
      </c>
      <c r="B555">
        <v>123</v>
      </c>
      <c r="C555" t="s">
        <v>8221</v>
      </c>
    </row>
    <row r="556" spans="1:3" hidden="1" x14ac:dyDescent="0.2">
      <c r="A556">
        <v>3870</v>
      </c>
      <c r="B556">
        <v>1416</v>
      </c>
      <c r="C556" t="s">
        <v>8221</v>
      </c>
    </row>
    <row r="557" spans="1:3" hidden="1" x14ac:dyDescent="0.2">
      <c r="A557">
        <v>7500</v>
      </c>
      <c r="B557">
        <v>0</v>
      </c>
      <c r="C557" t="s">
        <v>8221</v>
      </c>
    </row>
    <row r="558" spans="1:3" hidden="1" x14ac:dyDescent="0.2">
      <c r="A558">
        <v>8000</v>
      </c>
      <c r="B558">
        <v>200</v>
      </c>
      <c r="C558" t="s">
        <v>8221</v>
      </c>
    </row>
    <row r="559" spans="1:3" hidden="1" x14ac:dyDescent="0.2">
      <c r="A559">
        <v>150000</v>
      </c>
      <c r="B559">
        <v>1366</v>
      </c>
      <c r="C559" t="s">
        <v>8221</v>
      </c>
    </row>
    <row r="560" spans="1:3" hidden="1" x14ac:dyDescent="0.2">
      <c r="A560">
        <v>750</v>
      </c>
      <c r="B560">
        <v>0</v>
      </c>
      <c r="C560" t="s">
        <v>8221</v>
      </c>
    </row>
    <row r="561" spans="1:3" hidden="1" x14ac:dyDescent="0.2">
      <c r="A561">
        <v>240000</v>
      </c>
      <c r="B561">
        <v>50</v>
      </c>
      <c r="C561" t="s">
        <v>8221</v>
      </c>
    </row>
    <row r="562" spans="1:3" hidden="1" x14ac:dyDescent="0.2">
      <c r="A562">
        <v>100000</v>
      </c>
      <c r="B562">
        <v>12</v>
      </c>
      <c r="C562" t="s">
        <v>8221</v>
      </c>
    </row>
    <row r="563" spans="1:3" hidden="1" x14ac:dyDescent="0.2">
      <c r="A563">
        <v>15000</v>
      </c>
      <c r="B563">
        <v>55</v>
      </c>
      <c r="C563" t="s">
        <v>8221</v>
      </c>
    </row>
    <row r="564" spans="1:3" hidden="1" x14ac:dyDescent="0.2">
      <c r="A564">
        <v>50000</v>
      </c>
      <c r="B564">
        <v>0</v>
      </c>
      <c r="C564" t="s">
        <v>8221</v>
      </c>
    </row>
    <row r="565" spans="1:3" hidden="1" x14ac:dyDescent="0.2">
      <c r="A565">
        <v>75000</v>
      </c>
      <c r="B565">
        <v>68</v>
      </c>
      <c r="C565" t="s">
        <v>8221</v>
      </c>
    </row>
    <row r="566" spans="1:3" hidden="1" x14ac:dyDescent="0.2">
      <c r="A566">
        <v>18000</v>
      </c>
      <c r="B566">
        <v>1</v>
      </c>
      <c r="C566" t="s">
        <v>8221</v>
      </c>
    </row>
    <row r="567" spans="1:3" hidden="1" x14ac:dyDescent="0.2">
      <c r="A567">
        <v>25000</v>
      </c>
      <c r="B567">
        <v>0</v>
      </c>
      <c r="C567" t="s">
        <v>8221</v>
      </c>
    </row>
    <row r="568" spans="1:3" hidden="1" x14ac:dyDescent="0.2">
      <c r="A568">
        <v>5000</v>
      </c>
      <c r="B568">
        <v>1</v>
      </c>
      <c r="C568" t="s">
        <v>8221</v>
      </c>
    </row>
    <row r="569" spans="1:3" hidden="1" x14ac:dyDescent="0.2">
      <c r="A569">
        <v>10000</v>
      </c>
      <c r="B569">
        <v>0</v>
      </c>
      <c r="C569" t="s">
        <v>8221</v>
      </c>
    </row>
    <row r="570" spans="1:3" hidden="1" x14ac:dyDescent="0.2">
      <c r="A570">
        <v>24500</v>
      </c>
      <c r="B570">
        <v>245</v>
      </c>
      <c r="C570" t="s">
        <v>8221</v>
      </c>
    </row>
    <row r="571" spans="1:3" hidden="1" x14ac:dyDescent="0.2">
      <c r="A571">
        <v>2500</v>
      </c>
      <c r="B571">
        <v>20</v>
      </c>
      <c r="C571" t="s">
        <v>8221</v>
      </c>
    </row>
    <row r="572" spans="1:3" hidden="1" x14ac:dyDescent="0.2">
      <c r="A572">
        <v>85000</v>
      </c>
      <c r="B572">
        <v>142</v>
      </c>
      <c r="C572" t="s">
        <v>8221</v>
      </c>
    </row>
    <row r="573" spans="1:3" hidden="1" x14ac:dyDescent="0.2">
      <c r="A573">
        <v>25000</v>
      </c>
      <c r="B573">
        <v>106</v>
      </c>
      <c r="C573" t="s">
        <v>8221</v>
      </c>
    </row>
    <row r="574" spans="1:3" hidden="1" x14ac:dyDescent="0.2">
      <c r="A574">
        <v>2500</v>
      </c>
      <c r="B574">
        <v>0</v>
      </c>
      <c r="C574" t="s">
        <v>8221</v>
      </c>
    </row>
    <row r="575" spans="1:3" hidden="1" x14ac:dyDescent="0.2">
      <c r="A575">
        <v>88888</v>
      </c>
      <c r="B575">
        <v>346</v>
      </c>
      <c r="C575" t="s">
        <v>8221</v>
      </c>
    </row>
    <row r="576" spans="1:3" hidden="1" x14ac:dyDescent="0.2">
      <c r="A576">
        <v>11180</v>
      </c>
      <c r="B576">
        <v>80</v>
      </c>
      <c r="C576" t="s">
        <v>8221</v>
      </c>
    </row>
    <row r="577" spans="1:3" hidden="1" x14ac:dyDescent="0.2">
      <c r="A577">
        <v>60000</v>
      </c>
      <c r="B577">
        <v>259</v>
      </c>
      <c r="C577" t="s">
        <v>8221</v>
      </c>
    </row>
    <row r="578" spans="1:3" hidden="1" x14ac:dyDescent="0.2">
      <c r="A578">
        <v>80000</v>
      </c>
      <c r="B578">
        <v>1</v>
      </c>
      <c r="C578" t="s">
        <v>8221</v>
      </c>
    </row>
    <row r="579" spans="1:3" hidden="1" x14ac:dyDescent="0.2">
      <c r="A579">
        <v>5000</v>
      </c>
      <c r="B579">
        <v>10</v>
      </c>
      <c r="C579" t="s">
        <v>8221</v>
      </c>
    </row>
    <row r="580" spans="1:3" hidden="1" x14ac:dyDescent="0.2">
      <c r="A580">
        <v>125000</v>
      </c>
      <c r="B580">
        <v>14</v>
      </c>
      <c r="C580" t="s">
        <v>8221</v>
      </c>
    </row>
    <row r="581" spans="1:3" hidden="1" x14ac:dyDescent="0.2">
      <c r="A581">
        <v>12000</v>
      </c>
      <c r="B581">
        <v>175</v>
      </c>
      <c r="C581" t="s">
        <v>8221</v>
      </c>
    </row>
    <row r="582" spans="1:3" hidden="1" x14ac:dyDescent="0.2">
      <c r="A582">
        <v>3000</v>
      </c>
      <c r="B582">
        <v>1</v>
      </c>
      <c r="C582" t="s">
        <v>8221</v>
      </c>
    </row>
    <row r="583" spans="1:3" hidden="1" x14ac:dyDescent="0.2">
      <c r="A583">
        <v>400</v>
      </c>
      <c r="B583">
        <v>0</v>
      </c>
      <c r="C583" t="s">
        <v>8221</v>
      </c>
    </row>
    <row r="584" spans="1:3" hidden="1" x14ac:dyDescent="0.2">
      <c r="A584">
        <v>100000</v>
      </c>
      <c r="B584">
        <v>0</v>
      </c>
      <c r="C584" t="s">
        <v>8221</v>
      </c>
    </row>
    <row r="585" spans="1:3" hidden="1" x14ac:dyDescent="0.2">
      <c r="A585">
        <v>9000</v>
      </c>
      <c r="B585">
        <v>1</v>
      </c>
      <c r="C585" t="s">
        <v>8221</v>
      </c>
    </row>
    <row r="586" spans="1:3" hidden="1" x14ac:dyDescent="0.2">
      <c r="A586">
        <v>1000</v>
      </c>
      <c r="B586">
        <v>10</v>
      </c>
      <c r="C586" t="s">
        <v>8221</v>
      </c>
    </row>
    <row r="587" spans="1:3" hidden="1" x14ac:dyDescent="0.2">
      <c r="A587">
        <v>9000</v>
      </c>
      <c r="B587">
        <v>0</v>
      </c>
      <c r="C587" t="s">
        <v>8221</v>
      </c>
    </row>
    <row r="588" spans="1:3" hidden="1" x14ac:dyDescent="0.2">
      <c r="A588">
        <v>10000</v>
      </c>
      <c r="B588">
        <v>56</v>
      </c>
      <c r="C588" t="s">
        <v>8221</v>
      </c>
    </row>
    <row r="589" spans="1:3" hidden="1" x14ac:dyDescent="0.2">
      <c r="A589">
        <v>30000</v>
      </c>
      <c r="B589">
        <v>2725</v>
      </c>
      <c r="C589" t="s">
        <v>8221</v>
      </c>
    </row>
    <row r="590" spans="1:3" hidden="1" x14ac:dyDescent="0.2">
      <c r="A590">
        <v>9000</v>
      </c>
      <c r="B590">
        <v>301</v>
      </c>
      <c r="C590" t="s">
        <v>8221</v>
      </c>
    </row>
    <row r="591" spans="1:3" hidden="1" x14ac:dyDescent="0.2">
      <c r="A591">
        <v>7500</v>
      </c>
      <c r="B591">
        <v>1</v>
      </c>
      <c r="C591" t="s">
        <v>8221</v>
      </c>
    </row>
    <row r="592" spans="1:3" hidden="1" x14ac:dyDescent="0.2">
      <c r="A592">
        <v>5000</v>
      </c>
      <c r="B592">
        <v>223</v>
      </c>
      <c r="C592" t="s">
        <v>8221</v>
      </c>
    </row>
    <row r="593" spans="1:3" hidden="1" x14ac:dyDescent="0.2">
      <c r="A593">
        <v>100000</v>
      </c>
      <c r="B593">
        <v>61</v>
      </c>
      <c r="C593" t="s">
        <v>8221</v>
      </c>
    </row>
    <row r="594" spans="1:3" hidden="1" x14ac:dyDescent="0.2">
      <c r="A594">
        <v>7500</v>
      </c>
      <c r="B594">
        <v>250</v>
      </c>
      <c r="C594" t="s">
        <v>8221</v>
      </c>
    </row>
    <row r="595" spans="1:3" hidden="1" x14ac:dyDescent="0.2">
      <c r="A595">
        <v>500</v>
      </c>
      <c r="B595">
        <v>115</v>
      </c>
      <c r="C595" t="s">
        <v>8221</v>
      </c>
    </row>
    <row r="596" spans="1:3" hidden="1" x14ac:dyDescent="0.2">
      <c r="A596">
        <v>25000</v>
      </c>
      <c r="B596">
        <v>26</v>
      </c>
      <c r="C596" t="s">
        <v>8221</v>
      </c>
    </row>
    <row r="597" spans="1:3" hidden="1" x14ac:dyDescent="0.2">
      <c r="A597">
        <v>100000</v>
      </c>
      <c r="B597">
        <v>426</v>
      </c>
      <c r="C597" t="s">
        <v>8221</v>
      </c>
    </row>
    <row r="598" spans="1:3" hidden="1" x14ac:dyDescent="0.2">
      <c r="A598">
        <v>20000</v>
      </c>
      <c r="B598">
        <v>6</v>
      </c>
      <c r="C598" t="s">
        <v>8221</v>
      </c>
    </row>
    <row r="599" spans="1:3" hidden="1" x14ac:dyDescent="0.2">
      <c r="A599">
        <v>7500</v>
      </c>
      <c r="B599">
        <v>20</v>
      </c>
      <c r="C599" t="s">
        <v>8221</v>
      </c>
    </row>
    <row r="600" spans="1:3" hidden="1" x14ac:dyDescent="0.2">
      <c r="A600">
        <v>2500</v>
      </c>
      <c r="B600">
        <v>850</v>
      </c>
      <c r="C600" t="s">
        <v>8221</v>
      </c>
    </row>
    <row r="601" spans="1:3" hidden="1" x14ac:dyDescent="0.2">
      <c r="A601">
        <v>50000</v>
      </c>
      <c r="B601">
        <v>31</v>
      </c>
      <c r="C601" t="s">
        <v>8221</v>
      </c>
    </row>
    <row r="602" spans="1:3" hidden="1" x14ac:dyDescent="0.2">
      <c r="A602">
        <v>5000</v>
      </c>
      <c r="B602">
        <v>100</v>
      </c>
      <c r="C602" t="s">
        <v>8220</v>
      </c>
    </row>
    <row r="603" spans="1:3" hidden="1" x14ac:dyDescent="0.2">
      <c r="A603">
        <v>10000</v>
      </c>
      <c r="B603">
        <v>140</v>
      </c>
      <c r="C603" t="s">
        <v>8220</v>
      </c>
    </row>
    <row r="604" spans="1:3" hidden="1" x14ac:dyDescent="0.2">
      <c r="A604">
        <v>70000</v>
      </c>
      <c r="B604">
        <v>0</v>
      </c>
      <c r="C604" t="s">
        <v>8220</v>
      </c>
    </row>
    <row r="605" spans="1:3" hidden="1" x14ac:dyDescent="0.2">
      <c r="A605">
        <v>15000</v>
      </c>
      <c r="B605">
        <v>590.02</v>
      </c>
      <c r="C605" t="s">
        <v>8220</v>
      </c>
    </row>
    <row r="606" spans="1:3" hidden="1" x14ac:dyDescent="0.2">
      <c r="A606">
        <v>1500</v>
      </c>
      <c r="B606">
        <v>0</v>
      </c>
      <c r="C606" t="s">
        <v>8220</v>
      </c>
    </row>
    <row r="607" spans="1:3" hidden="1" x14ac:dyDescent="0.2">
      <c r="A607">
        <v>5000</v>
      </c>
      <c r="B607">
        <v>131</v>
      </c>
      <c r="C607" t="s">
        <v>8220</v>
      </c>
    </row>
    <row r="608" spans="1:3" hidden="1" x14ac:dyDescent="0.2">
      <c r="A608">
        <v>5000</v>
      </c>
      <c r="B608">
        <v>10</v>
      </c>
      <c r="C608" t="s">
        <v>8220</v>
      </c>
    </row>
    <row r="609" spans="1:3" hidden="1" x14ac:dyDescent="0.2">
      <c r="A609">
        <v>250</v>
      </c>
      <c r="B609">
        <v>0</v>
      </c>
      <c r="C609" t="s">
        <v>8220</v>
      </c>
    </row>
    <row r="610" spans="1:3" hidden="1" x14ac:dyDescent="0.2">
      <c r="A610">
        <v>150000</v>
      </c>
      <c r="B610">
        <v>1461</v>
      </c>
      <c r="C610" t="s">
        <v>8220</v>
      </c>
    </row>
    <row r="611" spans="1:3" hidden="1" x14ac:dyDescent="0.2">
      <c r="A611">
        <v>780</v>
      </c>
      <c r="B611">
        <v>5</v>
      </c>
      <c r="C611" t="s">
        <v>8220</v>
      </c>
    </row>
    <row r="612" spans="1:3" hidden="1" x14ac:dyDescent="0.2">
      <c r="A612">
        <v>13803</v>
      </c>
      <c r="B612">
        <v>0</v>
      </c>
      <c r="C612" t="s">
        <v>8220</v>
      </c>
    </row>
    <row r="613" spans="1:3" hidden="1" x14ac:dyDescent="0.2">
      <c r="A613">
        <v>80000</v>
      </c>
      <c r="B613">
        <v>0</v>
      </c>
      <c r="C613" t="s">
        <v>8220</v>
      </c>
    </row>
    <row r="614" spans="1:3" hidden="1" x14ac:dyDescent="0.2">
      <c r="A614">
        <v>10000</v>
      </c>
      <c r="B614">
        <v>0</v>
      </c>
      <c r="C614" t="s">
        <v>8220</v>
      </c>
    </row>
    <row r="615" spans="1:3" hidden="1" x14ac:dyDescent="0.2">
      <c r="A615">
        <v>60000</v>
      </c>
      <c r="B615">
        <v>12818</v>
      </c>
      <c r="C615" t="s">
        <v>8220</v>
      </c>
    </row>
    <row r="616" spans="1:3" hidden="1" x14ac:dyDescent="0.2">
      <c r="A616">
        <v>10000</v>
      </c>
      <c r="B616">
        <v>0</v>
      </c>
      <c r="C616" t="s">
        <v>8220</v>
      </c>
    </row>
    <row r="617" spans="1:3" hidden="1" x14ac:dyDescent="0.2">
      <c r="A617">
        <v>515</v>
      </c>
      <c r="B617">
        <v>0</v>
      </c>
      <c r="C617" t="s">
        <v>8220</v>
      </c>
    </row>
    <row r="618" spans="1:3" hidden="1" x14ac:dyDescent="0.2">
      <c r="A618">
        <v>5000</v>
      </c>
      <c r="B618">
        <v>0</v>
      </c>
      <c r="C618" t="s">
        <v>8220</v>
      </c>
    </row>
    <row r="619" spans="1:3" hidden="1" x14ac:dyDescent="0.2">
      <c r="A619">
        <v>2000</v>
      </c>
      <c r="B619">
        <v>60</v>
      </c>
      <c r="C619" t="s">
        <v>8220</v>
      </c>
    </row>
    <row r="620" spans="1:3" hidden="1" x14ac:dyDescent="0.2">
      <c r="A620">
        <v>400</v>
      </c>
      <c r="B620">
        <v>0</v>
      </c>
      <c r="C620" t="s">
        <v>8220</v>
      </c>
    </row>
    <row r="621" spans="1:3" hidden="1" x14ac:dyDescent="0.2">
      <c r="A621">
        <v>2500000</v>
      </c>
      <c r="B621">
        <v>1</v>
      </c>
      <c r="C621" t="s">
        <v>8220</v>
      </c>
    </row>
    <row r="622" spans="1:3" hidden="1" x14ac:dyDescent="0.2">
      <c r="A622">
        <v>30000</v>
      </c>
      <c r="B622">
        <v>300</v>
      </c>
      <c r="C622" t="s">
        <v>8220</v>
      </c>
    </row>
    <row r="623" spans="1:3" hidden="1" x14ac:dyDescent="0.2">
      <c r="A623">
        <v>25000</v>
      </c>
      <c r="B623">
        <v>261</v>
      </c>
      <c r="C623" t="s">
        <v>8220</v>
      </c>
    </row>
    <row r="624" spans="1:3" hidden="1" x14ac:dyDescent="0.2">
      <c r="A624">
        <v>6000</v>
      </c>
      <c r="B624">
        <v>341</v>
      </c>
      <c r="C624" t="s">
        <v>8220</v>
      </c>
    </row>
    <row r="625" spans="1:3" hidden="1" x14ac:dyDescent="0.2">
      <c r="A625">
        <v>75000</v>
      </c>
      <c r="B625">
        <v>0</v>
      </c>
      <c r="C625" t="s">
        <v>8220</v>
      </c>
    </row>
    <row r="626" spans="1:3" hidden="1" x14ac:dyDescent="0.2">
      <c r="A626">
        <v>5000</v>
      </c>
      <c r="B626">
        <v>0</v>
      </c>
      <c r="C626" t="s">
        <v>8220</v>
      </c>
    </row>
    <row r="627" spans="1:3" hidden="1" x14ac:dyDescent="0.2">
      <c r="A627">
        <v>25000</v>
      </c>
      <c r="B627">
        <v>0</v>
      </c>
      <c r="C627" t="s">
        <v>8220</v>
      </c>
    </row>
    <row r="628" spans="1:3" hidden="1" x14ac:dyDescent="0.2">
      <c r="A628">
        <v>25000</v>
      </c>
      <c r="B628">
        <v>4345</v>
      </c>
      <c r="C628" t="s">
        <v>8220</v>
      </c>
    </row>
    <row r="629" spans="1:3" hidden="1" x14ac:dyDescent="0.2">
      <c r="A629">
        <v>450000</v>
      </c>
      <c r="B629">
        <v>90</v>
      </c>
      <c r="C629" t="s">
        <v>8220</v>
      </c>
    </row>
    <row r="630" spans="1:3" hidden="1" x14ac:dyDescent="0.2">
      <c r="A630">
        <v>5000</v>
      </c>
      <c r="B630">
        <v>0</v>
      </c>
      <c r="C630" t="s">
        <v>8220</v>
      </c>
    </row>
    <row r="631" spans="1:3" hidden="1" x14ac:dyDescent="0.2">
      <c r="A631">
        <v>200000</v>
      </c>
      <c r="B631">
        <v>350</v>
      </c>
      <c r="C631" t="s">
        <v>8220</v>
      </c>
    </row>
    <row r="632" spans="1:3" hidden="1" x14ac:dyDescent="0.2">
      <c r="A632">
        <v>11999</v>
      </c>
      <c r="B632">
        <v>10</v>
      </c>
      <c r="C632" t="s">
        <v>8220</v>
      </c>
    </row>
    <row r="633" spans="1:3" hidden="1" x14ac:dyDescent="0.2">
      <c r="A633">
        <v>50000</v>
      </c>
      <c r="B633">
        <v>690</v>
      </c>
      <c r="C633" t="s">
        <v>8220</v>
      </c>
    </row>
    <row r="634" spans="1:3" hidden="1" x14ac:dyDescent="0.2">
      <c r="A634">
        <v>20000</v>
      </c>
      <c r="B634">
        <v>0</v>
      </c>
      <c r="C634" t="s">
        <v>8220</v>
      </c>
    </row>
    <row r="635" spans="1:3" hidden="1" x14ac:dyDescent="0.2">
      <c r="A635">
        <v>10000</v>
      </c>
      <c r="B635">
        <v>1245</v>
      </c>
      <c r="C635" t="s">
        <v>8220</v>
      </c>
    </row>
    <row r="636" spans="1:3" hidden="1" x14ac:dyDescent="0.2">
      <c r="A636">
        <v>5000</v>
      </c>
      <c r="B636">
        <v>1</v>
      </c>
      <c r="C636" t="s">
        <v>8220</v>
      </c>
    </row>
    <row r="637" spans="1:3" hidden="1" x14ac:dyDescent="0.2">
      <c r="A637">
        <v>25000</v>
      </c>
      <c r="B637">
        <v>2</v>
      </c>
      <c r="C637" t="s">
        <v>8220</v>
      </c>
    </row>
    <row r="638" spans="1:3" hidden="1" x14ac:dyDescent="0.2">
      <c r="A638">
        <v>2000</v>
      </c>
      <c r="B638">
        <v>4</v>
      </c>
      <c r="C638" t="s">
        <v>8220</v>
      </c>
    </row>
    <row r="639" spans="1:3" hidden="1" x14ac:dyDescent="0.2">
      <c r="A639">
        <v>100000</v>
      </c>
      <c r="B639">
        <v>0</v>
      </c>
      <c r="C639" t="s">
        <v>8220</v>
      </c>
    </row>
    <row r="640" spans="1:3" hidden="1" x14ac:dyDescent="0.2">
      <c r="A640">
        <v>200000</v>
      </c>
      <c r="B640">
        <v>18</v>
      </c>
      <c r="C640" t="s">
        <v>8220</v>
      </c>
    </row>
    <row r="641" spans="1:3" hidden="1" x14ac:dyDescent="0.2">
      <c r="A641">
        <v>1000000</v>
      </c>
      <c r="B641">
        <v>1</v>
      </c>
      <c r="C641" t="s">
        <v>8220</v>
      </c>
    </row>
    <row r="642" spans="1:3" x14ac:dyDescent="0.2">
      <c r="A642">
        <v>70</v>
      </c>
      <c r="B642">
        <v>101</v>
      </c>
      <c r="C642" t="s">
        <v>8219</v>
      </c>
    </row>
    <row r="643" spans="1:3" x14ac:dyDescent="0.2">
      <c r="A643">
        <v>40000</v>
      </c>
      <c r="B643">
        <v>47665</v>
      </c>
      <c r="C643" t="s">
        <v>8219</v>
      </c>
    </row>
    <row r="644" spans="1:3" x14ac:dyDescent="0.2">
      <c r="A644">
        <v>20000</v>
      </c>
      <c r="B644">
        <v>292097</v>
      </c>
      <c r="C644" t="s">
        <v>8219</v>
      </c>
    </row>
    <row r="645" spans="1:3" x14ac:dyDescent="0.2">
      <c r="A645">
        <v>25000</v>
      </c>
      <c r="B645">
        <v>26452</v>
      </c>
      <c r="C645" t="s">
        <v>8219</v>
      </c>
    </row>
    <row r="646" spans="1:3" x14ac:dyDescent="0.2">
      <c r="A646">
        <v>25000</v>
      </c>
      <c r="B646">
        <v>75029.48</v>
      </c>
      <c r="C646" t="s">
        <v>8219</v>
      </c>
    </row>
    <row r="647" spans="1:3" x14ac:dyDescent="0.2">
      <c r="A647">
        <v>2000</v>
      </c>
      <c r="B647">
        <v>5574</v>
      </c>
      <c r="C647" t="s">
        <v>8219</v>
      </c>
    </row>
    <row r="648" spans="1:3" x14ac:dyDescent="0.2">
      <c r="A648">
        <v>800</v>
      </c>
      <c r="B648">
        <v>1055.01</v>
      </c>
      <c r="C648" t="s">
        <v>8219</v>
      </c>
    </row>
    <row r="649" spans="1:3" x14ac:dyDescent="0.2">
      <c r="A649">
        <v>2000</v>
      </c>
      <c r="B649">
        <v>2141</v>
      </c>
      <c r="C649" t="s">
        <v>8219</v>
      </c>
    </row>
    <row r="650" spans="1:3" x14ac:dyDescent="0.2">
      <c r="A650">
        <v>35000</v>
      </c>
      <c r="B650">
        <v>44388</v>
      </c>
      <c r="C650" t="s">
        <v>8219</v>
      </c>
    </row>
    <row r="651" spans="1:3" x14ac:dyDescent="0.2">
      <c r="A651">
        <v>2500</v>
      </c>
      <c r="B651">
        <v>3499</v>
      </c>
      <c r="C651" t="s">
        <v>8219</v>
      </c>
    </row>
    <row r="652" spans="1:3" x14ac:dyDescent="0.2">
      <c r="A652">
        <v>1500</v>
      </c>
      <c r="B652">
        <v>1686</v>
      </c>
      <c r="C652" t="s">
        <v>8219</v>
      </c>
    </row>
    <row r="653" spans="1:3" x14ac:dyDescent="0.2">
      <c r="A653">
        <v>25000</v>
      </c>
      <c r="B653">
        <v>25132</v>
      </c>
      <c r="C653" t="s">
        <v>8219</v>
      </c>
    </row>
    <row r="654" spans="1:3" x14ac:dyDescent="0.2">
      <c r="A654">
        <v>3000</v>
      </c>
      <c r="B654">
        <v>3014</v>
      </c>
      <c r="C654" t="s">
        <v>8219</v>
      </c>
    </row>
    <row r="655" spans="1:3" x14ac:dyDescent="0.2">
      <c r="A655">
        <v>75000</v>
      </c>
      <c r="B655">
        <v>106084.5</v>
      </c>
      <c r="C655" t="s">
        <v>8219</v>
      </c>
    </row>
    <row r="656" spans="1:3" x14ac:dyDescent="0.2">
      <c r="A656">
        <v>12000</v>
      </c>
      <c r="B656">
        <v>32075</v>
      </c>
      <c r="C656" t="s">
        <v>8219</v>
      </c>
    </row>
    <row r="657" spans="1:3" x14ac:dyDescent="0.2">
      <c r="A657">
        <v>8000</v>
      </c>
      <c r="B657">
        <v>11751</v>
      </c>
      <c r="C657" t="s">
        <v>8219</v>
      </c>
    </row>
    <row r="658" spans="1:3" x14ac:dyDescent="0.2">
      <c r="A658">
        <v>5000</v>
      </c>
      <c r="B658">
        <v>10678</v>
      </c>
      <c r="C658" t="s">
        <v>8219</v>
      </c>
    </row>
    <row r="659" spans="1:3" x14ac:dyDescent="0.2">
      <c r="A659">
        <v>15000</v>
      </c>
      <c r="B659">
        <v>18855</v>
      </c>
      <c r="C659" t="s">
        <v>8219</v>
      </c>
    </row>
    <row r="660" spans="1:3" x14ac:dyDescent="0.2">
      <c r="A660">
        <v>28888</v>
      </c>
      <c r="B660">
        <v>30177</v>
      </c>
      <c r="C660" t="s">
        <v>8219</v>
      </c>
    </row>
    <row r="661" spans="1:3" x14ac:dyDescent="0.2">
      <c r="A661">
        <v>3000</v>
      </c>
      <c r="B661">
        <v>3017</v>
      </c>
      <c r="C661" t="s">
        <v>8219</v>
      </c>
    </row>
    <row r="662" spans="1:3" hidden="1" x14ac:dyDescent="0.2">
      <c r="A662">
        <v>50000</v>
      </c>
      <c r="B662">
        <v>1529</v>
      </c>
      <c r="C662" t="s">
        <v>8221</v>
      </c>
    </row>
    <row r="663" spans="1:3" hidden="1" x14ac:dyDescent="0.2">
      <c r="A663">
        <v>10000</v>
      </c>
      <c r="B663">
        <v>95</v>
      </c>
      <c r="C663" t="s">
        <v>8221</v>
      </c>
    </row>
    <row r="664" spans="1:3" hidden="1" x14ac:dyDescent="0.2">
      <c r="A664">
        <v>39000</v>
      </c>
      <c r="B664">
        <v>156</v>
      </c>
      <c r="C664" t="s">
        <v>8221</v>
      </c>
    </row>
    <row r="665" spans="1:3" hidden="1" x14ac:dyDescent="0.2">
      <c r="A665">
        <v>200000</v>
      </c>
      <c r="B665">
        <v>700</v>
      </c>
      <c r="C665" t="s">
        <v>8221</v>
      </c>
    </row>
    <row r="666" spans="1:3" hidden="1" x14ac:dyDescent="0.2">
      <c r="A666">
        <v>12000</v>
      </c>
      <c r="B666">
        <v>904</v>
      </c>
      <c r="C666" t="s">
        <v>8221</v>
      </c>
    </row>
    <row r="667" spans="1:3" hidden="1" x14ac:dyDescent="0.2">
      <c r="A667">
        <v>10000</v>
      </c>
      <c r="B667">
        <v>1864</v>
      </c>
      <c r="C667" t="s">
        <v>8221</v>
      </c>
    </row>
    <row r="668" spans="1:3" hidden="1" x14ac:dyDescent="0.2">
      <c r="A668">
        <v>200000</v>
      </c>
      <c r="B668">
        <v>8</v>
      </c>
      <c r="C668" t="s">
        <v>8221</v>
      </c>
    </row>
    <row r="669" spans="1:3" hidden="1" x14ac:dyDescent="0.2">
      <c r="A669">
        <v>50000</v>
      </c>
      <c r="B669">
        <v>5010</v>
      </c>
      <c r="C669" t="s">
        <v>8221</v>
      </c>
    </row>
    <row r="670" spans="1:3" hidden="1" x14ac:dyDescent="0.2">
      <c r="A670">
        <v>15000</v>
      </c>
      <c r="B670">
        <v>684</v>
      </c>
      <c r="C670" t="s">
        <v>8221</v>
      </c>
    </row>
    <row r="671" spans="1:3" hidden="1" x14ac:dyDescent="0.2">
      <c r="A671">
        <v>200000</v>
      </c>
      <c r="B671">
        <v>43015</v>
      </c>
      <c r="C671" t="s">
        <v>8221</v>
      </c>
    </row>
    <row r="672" spans="1:3" hidden="1" x14ac:dyDescent="0.2">
      <c r="A672">
        <v>90000</v>
      </c>
      <c r="B672">
        <v>26349</v>
      </c>
      <c r="C672" t="s">
        <v>8221</v>
      </c>
    </row>
    <row r="673" spans="1:3" hidden="1" x14ac:dyDescent="0.2">
      <c r="A673">
        <v>30000</v>
      </c>
      <c r="B673">
        <v>11828</v>
      </c>
      <c r="C673" t="s">
        <v>8221</v>
      </c>
    </row>
    <row r="674" spans="1:3" hidden="1" x14ac:dyDescent="0.2">
      <c r="A674">
        <v>50000</v>
      </c>
      <c r="B674">
        <v>10814</v>
      </c>
      <c r="C674" t="s">
        <v>8221</v>
      </c>
    </row>
    <row r="675" spans="1:3" hidden="1" x14ac:dyDescent="0.2">
      <c r="A675">
        <v>100000</v>
      </c>
      <c r="B675">
        <v>205</v>
      </c>
      <c r="C675" t="s">
        <v>8221</v>
      </c>
    </row>
    <row r="676" spans="1:3" hidden="1" x14ac:dyDescent="0.2">
      <c r="A676">
        <v>50000</v>
      </c>
      <c r="B676">
        <v>15</v>
      </c>
      <c r="C676" t="s">
        <v>8221</v>
      </c>
    </row>
    <row r="677" spans="1:3" hidden="1" x14ac:dyDescent="0.2">
      <c r="A677">
        <v>6000</v>
      </c>
      <c r="B677">
        <v>891</v>
      </c>
      <c r="C677" t="s">
        <v>8221</v>
      </c>
    </row>
    <row r="678" spans="1:3" hidden="1" x14ac:dyDescent="0.2">
      <c r="A678">
        <v>100000</v>
      </c>
      <c r="B678">
        <v>1471</v>
      </c>
      <c r="C678" t="s">
        <v>8221</v>
      </c>
    </row>
    <row r="679" spans="1:3" hidden="1" x14ac:dyDescent="0.2">
      <c r="A679">
        <v>50000</v>
      </c>
      <c r="B679">
        <v>12792</v>
      </c>
      <c r="C679" t="s">
        <v>8221</v>
      </c>
    </row>
    <row r="680" spans="1:3" hidden="1" x14ac:dyDescent="0.2">
      <c r="A680">
        <v>29000</v>
      </c>
      <c r="B680">
        <v>1108</v>
      </c>
      <c r="C680" t="s">
        <v>8221</v>
      </c>
    </row>
    <row r="681" spans="1:3" hidden="1" x14ac:dyDescent="0.2">
      <c r="A681">
        <v>57000</v>
      </c>
      <c r="B681">
        <v>8827</v>
      </c>
      <c r="C681" t="s">
        <v>8221</v>
      </c>
    </row>
    <row r="682" spans="1:3" hidden="1" x14ac:dyDescent="0.2">
      <c r="A682">
        <v>75000</v>
      </c>
      <c r="B682">
        <v>19434</v>
      </c>
      <c r="C682" t="s">
        <v>8221</v>
      </c>
    </row>
    <row r="683" spans="1:3" hidden="1" x14ac:dyDescent="0.2">
      <c r="A683">
        <v>2500</v>
      </c>
      <c r="B683">
        <v>1</v>
      </c>
      <c r="C683" t="s">
        <v>8221</v>
      </c>
    </row>
    <row r="684" spans="1:3" hidden="1" x14ac:dyDescent="0.2">
      <c r="A684">
        <v>50000</v>
      </c>
      <c r="B684">
        <v>53</v>
      </c>
      <c r="C684" t="s">
        <v>8221</v>
      </c>
    </row>
    <row r="685" spans="1:3" hidden="1" x14ac:dyDescent="0.2">
      <c r="A685">
        <v>35000</v>
      </c>
      <c r="B685">
        <v>298</v>
      </c>
      <c r="C685" t="s">
        <v>8221</v>
      </c>
    </row>
    <row r="686" spans="1:3" hidden="1" x14ac:dyDescent="0.2">
      <c r="A686">
        <v>320000</v>
      </c>
      <c r="B686">
        <v>23948</v>
      </c>
      <c r="C686" t="s">
        <v>8221</v>
      </c>
    </row>
    <row r="687" spans="1:3" hidden="1" x14ac:dyDescent="0.2">
      <c r="A687">
        <v>2000</v>
      </c>
      <c r="B687">
        <v>553</v>
      </c>
      <c r="C687" t="s">
        <v>8221</v>
      </c>
    </row>
    <row r="688" spans="1:3" hidden="1" x14ac:dyDescent="0.2">
      <c r="A688">
        <v>500000</v>
      </c>
      <c r="B688">
        <v>0</v>
      </c>
      <c r="C688" t="s">
        <v>8221</v>
      </c>
    </row>
    <row r="689" spans="1:3" hidden="1" x14ac:dyDescent="0.2">
      <c r="A689">
        <v>100000</v>
      </c>
      <c r="B689">
        <v>3550</v>
      </c>
      <c r="C689" t="s">
        <v>8221</v>
      </c>
    </row>
    <row r="690" spans="1:3" hidden="1" x14ac:dyDescent="0.2">
      <c r="A690">
        <v>20000</v>
      </c>
      <c r="B690">
        <v>14598</v>
      </c>
      <c r="C690" t="s">
        <v>8221</v>
      </c>
    </row>
    <row r="691" spans="1:3" hidden="1" x14ac:dyDescent="0.2">
      <c r="A691">
        <v>200000</v>
      </c>
      <c r="B691">
        <v>115297.5</v>
      </c>
      <c r="C691" t="s">
        <v>8221</v>
      </c>
    </row>
    <row r="692" spans="1:3" hidden="1" x14ac:dyDescent="0.2">
      <c r="A692">
        <v>20000</v>
      </c>
      <c r="B692">
        <v>2468</v>
      </c>
      <c r="C692" t="s">
        <v>8221</v>
      </c>
    </row>
    <row r="693" spans="1:3" hidden="1" x14ac:dyDescent="0.2">
      <c r="A693">
        <v>50000</v>
      </c>
      <c r="B693">
        <v>260</v>
      </c>
      <c r="C693" t="s">
        <v>8221</v>
      </c>
    </row>
    <row r="694" spans="1:3" hidden="1" x14ac:dyDescent="0.2">
      <c r="A694">
        <v>20000</v>
      </c>
      <c r="B694">
        <v>1306</v>
      </c>
      <c r="C694" t="s">
        <v>8221</v>
      </c>
    </row>
    <row r="695" spans="1:3" hidden="1" x14ac:dyDescent="0.2">
      <c r="A695">
        <v>100000</v>
      </c>
      <c r="B695">
        <v>35338</v>
      </c>
      <c r="C695" t="s">
        <v>8221</v>
      </c>
    </row>
    <row r="696" spans="1:3" hidden="1" x14ac:dyDescent="0.2">
      <c r="A696">
        <v>150000</v>
      </c>
      <c r="B696">
        <v>590</v>
      </c>
      <c r="C696" t="s">
        <v>8221</v>
      </c>
    </row>
    <row r="697" spans="1:3" hidden="1" x14ac:dyDescent="0.2">
      <c r="A697">
        <v>60000</v>
      </c>
      <c r="B697">
        <v>636</v>
      </c>
      <c r="C697" t="s">
        <v>8221</v>
      </c>
    </row>
    <row r="698" spans="1:3" hidden="1" x14ac:dyDescent="0.2">
      <c r="A698">
        <v>175000</v>
      </c>
      <c r="B698">
        <v>1</v>
      </c>
      <c r="C698" t="s">
        <v>8221</v>
      </c>
    </row>
    <row r="699" spans="1:3" hidden="1" x14ac:dyDescent="0.2">
      <c r="A699">
        <v>5000</v>
      </c>
      <c r="B699">
        <v>2319</v>
      </c>
      <c r="C699" t="s">
        <v>8221</v>
      </c>
    </row>
    <row r="700" spans="1:3" hidden="1" x14ac:dyDescent="0.2">
      <c r="A700">
        <v>100000</v>
      </c>
      <c r="B700">
        <v>15390</v>
      </c>
      <c r="C700" t="s">
        <v>8221</v>
      </c>
    </row>
    <row r="701" spans="1:3" hidden="1" x14ac:dyDescent="0.2">
      <c r="A701">
        <v>130000</v>
      </c>
      <c r="B701">
        <v>107148.74</v>
      </c>
      <c r="C701" t="s">
        <v>8221</v>
      </c>
    </row>
    <row r="702" spans="1:3" hidden="1" x14ac:dyDescent="0.2">
      <c r="A702">
        <v>15000</v>
      </c>
      <c r="B702">
        <v>403</v>
      </c>
      <c r="C702" t="s">
        <v>8221</v>
      </c>
    </row>
    <row r="703" spans="1:3" hidden="1" x14ac:dyDescent="0.2">
      <c r="A703">
        <v>23000</v>
      </c>
      <c r="B703">
        <v>6118</v>
      </c>
      <c r="C703" t="s">
        <v>8221</v>
      </c>
    </row>
    <row r="704" spans="1:3" hidden="1" x14ac:dyDescent="0.2">
      <c r="A704">
        <v>15000</v>
      </c>
      <c r="B704">
        <v>4622.01</v>
      </c>
      <c r="C704" t="s">
        <v>8221</v>
      </c>
    </row>
    <row r="705" spans="1:3" hidden="1" x14ac:dyDescent="0.2">
      <c r="A705">
        <v>15000</v>
      </c>
      <c r="B705">
        <v>837</v>
      </c>
      <c r="C705" t="s">
        <v>8221</v>
      </c>
    </row>
    <row r="706" spans="1:3" hidden="1" x14ac:dyDescent="0.2">
      <c r="A706">
        <v>55000</v>
      </c>
      <c r="B706">
        <v>481</v>
      </c>
      <c r="C706" t="s">
        <v>8221</v>
      </c>
    </row>
    <row r="707" spans="1:3" hidden="1" x14ac:dyDescent="0.2">
      <c r="A707">
        <v>100000</v>
      </c>
      <c r="B707">
        <v>977</v>
      </c>
      <c r="C707" t="s">
        <v>8221</v>
      </c>
    </row>
    <row r="708" spans="1:3" hidden="1" x14ac:dyDescent="0.2">
      <c r="A708">
        <v>100000</v>
      </c>
      <c r="B708">
        <v>0</v>
      </c>
      <c r="C708" t="s">
        <v>8221</v>
      </c>
    </row>
    <row r="709" spans="1:3" hidden="1" x14ac:dyDescent="0.2">
      <c r="A709">
        <v>68000</v>
      </c>
      <c r="B709">
        <v>53670.6</v>
      </c>
      <c r="C709" t="s">
        <v>8221</v>
      </c>
    </row>
    <row r="710" spans="1:3" hidden="1" x14ac:dyDescent="0.2">
      <c r="A710">
        <v>40000</v>
      </c>
      <c r="B710">
        <v>8837</v>
      </c>
      <c r="C710" t="s">
        <v>8221</v>
      </c>
    </row>
    <row r="711" spans="1:3" hidden="1" x14ac:dyDescent="0.2">
      <c r="A711">
        <v>15000</v>
      </c>
      <c r="B711">
        <v>61</v>
      </c>
      <c r="C711" t="s">
        <v>8221</v>
      </c>
    </row>
    <row r="712" spans="1:3" hidden="1" x14ac:dyDescent="0.2">
      <c r="A712">
        <v>1200</v>
      </c>
      <c r="B712">
        <v>0</v>
      </c>
      <c r="C712" t="s">
        <v>8221</v>
      </c>
    </row>
    <row r="713" spans="1:3" hidden="1" x14ac:dyDescent="0.2">
      <c r="A713">
        <v>100000</v>
      </c>
      <c r="B713">
        <v>33791</v>
      </c>
      <c r="C713" t="s">
        <v>8221</v>
      </c>
    </row>
    <row r="714" spans="1:3" hidden="1" x14ac:dyDescent="0.2">
      <c r="A714">
        <v>48500</v>
      </c>
      <c r="B714">
        <v>105</v>
      </c>
      <c r="C714" t="s">
        <v>8221</v>
      </c>
    </row>
    <row r="715" spans="1:3" hidden="1" x14ac:dyDescent="0.2">
      <c r="A715">
        <v>25000</v>
      </c>
      <c r="B715">
        <v>199</v>
      </c>
      <c r="C715" t="s">
        <v>8221</v>
      </c>
    </row>
    <row r="716" spans="1:3" hidden="1" x14ac:dyDescent="0.2">
      <c r="A716">
        <v>15000</v>
      </c>
      <c r="B716">
        <v>2249</v>
      </c>
      <c r="C716" t="s">
        <v>8221</v>
      </c>
    </row>
    <row r="717" spans="1:3" hidden="1" x14ac:dyDescent="0.2">
      <c r="A717">
        <v>27500</v>
      </c>
      <c r="B717">
        <v>1389</v>
      </c>
      <c r="C717" t="s">
        <v>8221</v>
      </c>
    </row>
    <row r="718" spans="1:3" hidden="1" x14ac:dyDescent="0.2">
      <c r="A718">
        <v>7000</v>
      </c>
      <c r="B718">
        <v>715</v>
      </c>
      <c r="C718" t="s">
        <v>8221</v>
      </c>
    </row>
    <row r="719" spans="1:3" hidden="1" x14ac:dyDescent="0.2">
      <c r="A719">
        <v>100000</v>
      </c>
      <c r="B719">
        <v>305</v>
      </c>
      <c r="C719" t="s">
        <v>8221</v>
      </c>
    </row>
    <row r="720" spans="1:3" hidden="1" x14ac:dyDescent="0.2">
      <c r="A720">
        <v>12000</v>
      </c>
      <c r="B720">
        <v>90</v>
      </c>
      <c r="C720" t="s">
        <v>8221</v>
      </c>
    </row>
    <row r="721" spans="1:3" hidden="1" x14ac:dyDescent="0.2">
      <c r="A721">
        <v>15000</v>
      </c>
      <c r="B721">
        <v>194</v>
      </c>
      <c r="C721" t="s">
        <v>8221</v>
      </c>
    </row>
    <row r="722" spans="1:3" x14ac:dyDescent="0.2">
      <c r="A722">
        <v>1900</v>
      </c>
      <c r="B722">
        <v>2735</v>
      </c>
      <c r="C722" t="s">
        <v>8219</v>
      </c>
    </row>
    <row r="723" spans="1:3" x14ac:dyDescent="0.2">
      <c r="A723">
        <v>8200</v>
      </c>
      <c r="B723">
        <v>10013</v>
      </c>
      <c r="C723" t="s">
        <v>8219</v>
      </c>
    </row>
    <row r="724" spans="1:3" x14ac:dyDescent="0.2">
      <c r="A724">
        <v>25000</v>
      </c>
      <c r="B724">
        <v>33006</v>
      </c>
      <c r="C724" t="s">
        <v>8219</v>
      </c>
    </row>
    <row r="725" spans="1:3" x14ac:dyDescent="0.2">
      <c r="A725">
        <v>5000</v>
      </c>
      <c r="B725">
        <v>5469</v>
      </c>
      <c r="C725" t="s">
        <v>8219</v>
      </c>
    </row>
    <row r="726" spans="1:3" x14ac:dyDescent="0.2">
      <c r="A726">
        <v>7000</v>
      </c>
      <c r="B726">
        <v>7383.01</v>
      </c>
      <c r="C726" t="s">
        <v>8219</v>
      </c>
    </row>
    <row r="727" spans="1:3" x14ac:dyDescent="0.2">
      <c r="A727">
        <v>20000</v>
      </c>
      <c r="B727">
        <v>20070</v>
      </c>
      <c r="C727" t="s">
        <v>8219</v>
      </c>
    </row>
    <row r="728" spans="1:3" x14ac:dyDescent="0.2">
      <c r="A728">
        <v>2500</v>
      </c>
      <c r="B728">
        <v>2535</v>
      </c>
      <c r="C728" t="s">
        <v>8219</v>
      </c>
    </row>
    <row r="729" spans="1:3" x14ac:dyDescent="0.2">
      <c r="A729">
        <v>3500</v>
      </c>
      <c r="B729">
        <v>5443</v>
      </c>
      <c r="C729" t="s">
        <v>8219</v>
      </c>
    </row>
    <row r="730" spans="1:3" x14ac:dyDescent="0.2">
      <c r="A730">
        <v>7500</v>
      </c>
      <c r="B730">
        <v>7917.45</v>
      </c>
      <c r="C730" t="s">
        <v>8219</v>
      </c>
    </row>
    <row r="731" spans="1:3" x14ac:dyDescent="0.2">
      <c r="A731">
        <v>4000</v>
      </c>
      <c r="B731">
        <v>5226</v>
      </c>
      <c r="C731" t="s">
        <v>8219</v>
      </c>
    </row>
    <row r="732" spans="1:3" x14ac:dyDescent="0.2">
      <c r="A732">
        <v>20000</v>
      </c>
      <c r="B732">
        <v>26438</v>
      </c>
      <c r="C732" t="s">
        <v>8219</v>
      </c>
    </row>
    <row r="733" spans="1:3" x14ac:dyDescent="0.2">
      <c r="A733">
        <v>5000</v>
      </c>
      <c r="B733">
        <v>6300</v>
      </c>
      <c r="C733" t="s">
        <v>8219</v>
      </c>
    </row>
    <row r="734" spans="1:3" x14ac:dyDescent="0.2">
      <c r="A734">
        <v>40</v>
      </c>
      <c r="B734">
        <v>64</v>
      </c>
      <c r="C734" t="s">
        <v>8219</v>
      </c>
    </row>
    <row r="735" spans="1:3" x14ac:dyDescent="0.2">
      <c r="A735">
        <v>2500</v>
      </c>
      <c r="B735">
        <v>3012</v>
      </c>
      <c r="C735" t="s">
        <v>8219</v>
      </c>
    </row>
    <row r="736" spans="1:3" x14ac:dyDescent="0.2">
      <c r="A736">
        <v>8500</v>
      </c>
      <c r="B736">
        <v>10670</v>
      </c>
      <c r="C736" t="s">
        <v>8219</v>
      </c>
    </row>
    <row r="737" spans="1:3" x14ac:dyDescent="0.2">
      <c r="A737">
        <v>47000</v>
      </c>
      <c r="B737">
        <v>53771</v>
      </c>
      <c r="C737" t="s">
        <v>8219</v>
      </c>
    </row>
    <row r="738" spans="1:3" x14ac:dyDescent="0.2">
      <c r="A738">
        <v>3600</v>
      </c>
      <c r="B738">
        <v>11345</v>
      </c>
      <c r="C738" t="s">
        <v>8219</v>
      </c>
    </row>
    <row r="739" spans="1:3" x14ac:dyDescent="0.2">
      <c r="A739">
        <v>5000</v>
      </c>
      <c r="B739">
        <v>6120</v>
      </c>
      <c r="C739" t="s">
        <v>8219</v>
      </c>
    </row>
    <row r="740" spans="1:3" x14ac:dyDescent="0.2">
      <c r="A740">
        <v>1500</v>
      </c>
      <c r="B740">
        <v>1601</v>
      </c>
      <c r="C740" t="s">
        <v>8219</v>
      </c>
    </row>
    <row r="741" spans="1:3" x14ac:dyDescent="0.2">
      <c r="A741">
        <v>6000</v>
      </c>
      <c r="B741">
        <v>9500</v>
      </c>
      <c r="C741" t="s">
        <v>8219</v>
      </c>
    </row>
    <row r="742" spans="1:3" x14ac:dyDescent="0.2">
      <c r="A742">
        <v>3000</v>
      </c>
      <c r="B742">
        <v>3222</v>
      </c>
      <c r="C742" t="s">
        <v>8219</v>
      </c>
    </row>
    <row r="743" spans="1:3" x14ac:dyDescent="0.2">
      <c r="A743">
        <v>13000</v>
      </c>
      <c r="B743">
        <v>13293.8</v>
      </c>
      <c r="C743" t="s">
        <v>8219</v>
      </c>
    </row>
    <row r="744" spans="1:3" x14ac:dyDescent="0.2">
      <c r="A744">
        <v>1400</v>
      </c>
      <c r="B744">
        <v>1550</v>
      </c>
      <c r="C744" t="s">
        <v>8219</v>
      </c>
    </row>
    <row r="745" spans="1:3" x14ac:dyDescent="0.2">
      <c r="A745">
        <v>550</v>
      </c>
      <c r="B745">
        <v>814</v>
      </c>
      <c r="C745" t="s">
        <v>8219</v>
      </c>
    </row>
    <row r="746" spans="1:3" x14ac:dyDescent="0.2">
      <c r="A746">
        <v>5000</v>
      </c>
      <c r="B746">
        <v>5116</v>
      </c>
      <c r="C746" t="s">
        <v>8219</v>
      </c>
    </row>
    <row r="747" spans="1:3" x14ac:dyDescent="0.2">
      <c r="A747">
        <v>2220</v>
      </c>
      <c r="B747">
        <v>3976</v>
      </c>
      <c r="C747" t="s">
        <v>8219</v>
      </c>
    </row>
    <row r="748" spans="1:3" x14ac:dyDescent="0.2">
      <c r="A748">
        <v>2987</v>
      </c>
      <c r="B748">
        <v>3318</v>
      </c>
      <c r="C748" t="s">
        <v>8219</v>
      </c>
    </row>
    <row r="749" spans="1:3" x14ac:dyDescent="0.2">
      <c r="A749">
        <v>7000</v>
      </c>
      <c r="B749">
        <v>7003</v>
      </c>
      <c r="C749" t="s">
        <v>8219</v>
      </c>
    </row>
    <row r="750" spans="1:3" x14ac:dyDescent="0.2">
      <c r="A750">
        <v>2000</v>
      </c>
      <c r="B750">
        <v>2005</v>
      </c>
      <c r="C750" t="s">
        <v>8219</v>
      </c>
    </row>
    <row r="751" spans="1:3" x14ac:dyDescent="0.2">
      <c r="A751">
        <v>10000</v>
      </c>
      <c r="B751">
        <v>10556</v>
      </c>
      <c r="C751" t="s">
        <v>8219</v>
      </c>
    </row>
    <row r="752" spans="1:3" x14ac:dyDescent="0.2">
      <c r="A752">
        <v>4444</v>
      </c>
      <c r="B752">
        <v>4559</v>
      </c>
      <c r="C752" t="s">
        <v>8219</v>
      </c>
    </row>
    <row r="753" spans="1:3" x14ac:dyDescent="0.2">
      <c r="A753">
        <v>3000</v>
      </c>
      <c r="B753">
        <v>3555</v>
      </c>
      <c r="C753" t="s">
        <v>8219</v>
      </c>
    </row>
    <row r="754" spans="1:3" x14ac:dyDescent="0.2">
      <c r="A754">
        <v>5000</v>
      </c>
      <c r="B754">
        <v>5585</v>
      </c>
      <c r="C754" t="s">
        <v>8219</v>
      </c>
    </row>
    <row r="755" spans="1:3" x14ac:dyDescent="0.2">
      <c r="A755">
        <v>10000</v>
      </c>
      <c r="B755">
        <v>12800</v>
      </c>
      <c r="C755" t="s">
        <v>8219</v>
      </c>
    </row>
    <row r="756" spans="1:3" x14ac:dyDescent="0.2">
      <c r="A756">
        <v>2000</v>
      </c>
      <c r="B756">
        <v>2075</v>
      </c>
      <c r="C756" t="s">
        <v>8219</v>
      </c>
    </row>
    <row r="757" spans="1:3" x14ac:dyDescent="0.2">
      <c r="A757">
        <v>2500</v>
      </c>
      <c r="B757">
        <v>2547.69</v>
      </c>
      <c r="C757" t="s">
        <v>8219</v>
      </c>
    </row>
    <row r="758" spans="1:3" x14ac:dyDescent="0.2">
      <c r="A758">
        <v>700</v>
      </c>
      <c r="B758">
        <v>824</v>
      </c>
      <c r="C758" t="s">
        <v>8219</v>
      </c>
    </row>
    <row r="759" spans="1:3" x14ac:dyDescent="0.2">
      <c r="A759">
        <v>250</v>
      </c>
      <c r="B759">
        <v>595</v>
      </c>
      <c r="C759" t="s">
        <v>8219</v>
      </c>
    </row>
    <row r="760" spans="1:3" x14ac:dyDescent="0.2">
      <c r="A760">
        <v>2500</v>
      </c>
      <c r="B760">
        <v>2550</v>
      </c>
      <c r="C760" t="s">
        <v>8219</v>
      </c>
    </row>
    <row r="761" spans="1:3" x14ac:dyDescent="0.2">
      <c r="A761">
        <v>5000</v>
      </c>
      <c r="B761">
        <v>5096</v>
      </c>
      <c r="C761" t="s">
        <v>8219</v>
      </c>
    </row>
    <row r="762" spans="1:3" hidden="1" x14ac:dyDescent="0.2">
      <c r="A762">
        <v>2200</v>
      </c>
      <c r="B762">
        <v>0</v>
      </c>
      <c r="C762" t="s">
        <v>8221</v>
      </c>
    </row>
    <row r="763" spans="1:3" hidden="1" x14ac:dyDescent="0.2">
      <c r="A763">
        <v>5000</v>
      </c>
      <c r="B763">
        <v>235</v>
      </c>
      <c r="C763" t="s">
        <v>8221</v>
      </c>
    </row>
    <row r="764" spans="1:3" hidden="1" x14ac:dyDescent="0.2">
      <c r="A764">
        <v>3500</v>
      </c>
      <c r="B764">
        <v>0</v>
      </c>
      <c r="C764" t="s">
        <v>8221</v>
      </c>
    </row>
    <row r="765" spans="1:3" hidden="1" x14ac:dyDescent="0.2">
      <c r="A765">
        <v>4290</v>
      </c>
      <c r="B765">
        <v>5</v>
      </c>
      <c r="C765" t="s">
        <v>8221</v>
      </c>
    </row>
    <row r="766" spans="1:3" hidden="1" x14ac:dyDescent="0.2">
      <c r="A766">
        <v>5000</v>
      </c>
      <c r="B766">
        <v>0</v>
      </c>
      <c r="C766" t="s">
        <v>8221</v>
      </c>
    </row>
    <row r="767" spans="1:3" hidden="1" x14ac:dyDescent="0.2">
      <c r="A767">
        <v>7000</v>
      </c>
      <c r="B767">
        <v>2521</v>
      </c>
      <c r="C767" t="s">
        <v>8221</v>
      </c>
    </row>
    <row r="768" spans="1:3" hidden="1" x14ac:dyDescent="0.2">
      <c r="A768">
        <v>4000</v>
      </c>
      <c r="B768">
        <v>0</v>
      </c>
      <c r="C768" t="s">
        <v>8221</v>
      </c>
    </row>
    <row r="769" spans="1:3" hidden="1" x14ac:dyDescent="0.2">
      <c r="A769">
        <v>5000</v>
      </c>
      <c r="B769">
        <v>177</v>
      </c>
      <c r="C769" t="s">
        <v>8221</v>
      </c>
    </row>
    <row r="770" spans="1:3" hidden="1" x14ac:dyDescent="0.2">
      <c r="A770">
        <v>2500</v>
      </c>
      <c r="B770">
        <v>0</v>
      </c>
      <c r="C770" t="s">
        <v>8221</v>
      </c>
    </row>
    <row r="771" spans="1:3" hidden="1" x14ac:dyDescent="0.2">
      <c r="A771">
        <v>4000</v>
      </c>
      <c r="B771">
        <v>1656</v>
      </c>
      <c r="C771" t="s">
        <v>8221</v>
      </c>
    </row>
    <row r="772" spans="1:3" hidden="1" x14ac:dyDescent="0.2">
      <c r="A772">
        <v>17500</v>
      </c>
      <c r="B772">
        <v>0</v>
      </c>
      <c r="C772" t="s">
        <v>8221</v>
      </c>
    </row>
    <row r="773" spans="1:3" hidden="1" x14ac:dyDescent="0.2">
      <c r="A773">
        <v>38000</v>
      </c>
      <c r="B773">
        <v>10</v>
      </c>
      <c r="C773" t="s">
        <v>8221</v>
      </c>
    </row>
    <row r="774" spans="1:3" hidden="1" x14ac:dyDescent="0.2">
      <c r="A774">
        <v>1500</v>
      </c>
      <c r="B774">
        <v>50</v>
      </c>
      <c r="C774" t="s">
        <v>8221</v>
      </c>
    </row>
    <row r="775" spans="1:3" hidden="1" x14ac:dyDescent="0.2">
      <c r="A775">
        <v>3759</v>
      </c>
      <c r="B775">
        <v>32</v>
      </c>
      <c r="C775" t="s">
        <v>8221</v>
      </c>
    </row>
    <row r="776" spans="1:3" hidden="1" x14ac:dyDescent="0.2">
      <c r="A776">
        <v>500</v>
      </c>
      <c r="B776">
        <v>351</v>
      </c>
      <c r="C776" t="s">
        <v>8221</v>
      </c>
    </row>
    <row r="777" spans="1:3" hidden="1" x14ac:dyDescent="0.2">
      <c r="A777">
        <v>10000</v>
      </c>
      <c r="B777">
        <v>170</v>
      </c>
      <c r="C777" t="s">
        <v>8221</v>
      </c>
    </row>
    <row r="778" spans="1:3" hidden="1" x14ac:dyDescent="0.2">
      <c r="A778">
        <v>7000</v>
      </c>
      <c r="B778">
        <v>3598</v>
      </c>
      <c r="C778" t="s">
        <v>8221</v>
      </c>
    </row>
    <row r="779" spans="1:3" hidden="1" x14ac:dyDescent="0.2">
      <c r="A779">
        <v>3000</v>
      </c>
      <c r="B779">
        <v>21</v>
      </c>
      <c r="C779" t="s">
        <v>8221</v>
      </c>
    </row>
    <row r="780" spans="1:3" hidden="1" x14ac:dyDescent="0.2">
      <c r="A780">
        <v>500</v>
      </c>
      <c r="B780">
        <v>2</v>
      </c>
      <c r="C780" t="s">
        <v>8221</v>
      </c>
    </row>
    <row r="781" spans="1:3" hidden="1" x14ac:dyDescent="0.2">
      <c r="A781">
        <v>15000</v>
      </c>
      <c r="B781">
        <v>400</v>
      </c>
      <c r="C781" t="s">
        <v>8221</v>
      </c>
    </row>
    <row r="782" spans="1:3" x14ac:dyDescent="0.2">
      <c r="A782">
        <v>1000</v>
      </c>
      <c r="B782">
        <v>1040</v>
      </c>
      <c r="C782" t="s">
        <v>8219</v>
      </c>
    </row>
    <row r="783" spans="1:3" x14ac:dyDescent="0.2">
      <c r="A783">
        <v>800</v>
      </c>
      <c r="B783">
        <v>1065.23</v>
      </c>
      <c r="C783" t="s">
        <v>8219</v>
      </c>
    </row>
    <row r="784" spans="1:3" x14ac:dyDescent="0.2">
      <c r="A784">
        <v>700</v>
      </c>
      <c r="B784">
        <v>700</v>
      </c>
      <c r="C784" t="s">
        <v>8219</v>
      </c>
    </row>
    <row r="785" spans="1:3" x14ac:dyDescent="0.2">
      <c r="A785">
        <v>1500</v>
      </c>
      <c r="B785">
        <v>2222</v>
      </c>
      <c r="C785" t="s">
        <v>8219</v>
      </c>
    </row>
    <row r="786" spans="1:3" x14ac:dyDescent="0.2">
      <c r="A786">
        <v>1000</v>
      </c>
      <c r="B786">
        <v>1025</v>
      </c>
      <c r="C786" t="s">
        <v>8219</v>
      </c>
    </row>
    <row r="787" spans="1:3" x14ac:dyDescent="0.2">
      <c r="A787">
        <v>500</v>
      </c>
      <c r="B787">
        <v>903.14</v>
      </c>
      <c r="C787" t="s">
        <v>8219</v>
      </c>
    </row>
    <row r="788" spans="1:3" x14ac:dyDescent="0.2">
      <c r="A788">
        <v>5000</v>
      </c>
      <c r="B788">
        <v>7140</v>
      </c>
      <c r="C788" t="s">
        <v>8219</v>
      </c>
    </row>
    <row r="789" spans="1:3" x14ac:dyDescent="0.2">
      <c r="A789">
        <v>1200</v>
      </c>
      <c r="B789">
        <v>1370</v>
      </c>
      <c r="C789" t="s">
        <v>8219</v>
      </c>
    </row>
    <row r="790" spans="1:3" x14ac:dyDescent="0.2">
      <c r="A790">
        <v>1000</v>
      </c>
      <c r="B790">
        <v>2035.05</v>
      </c>
      <c r="C790" t="s">
        <v>8219</v>
      </c>
    </row>
    <row r="791" spans="1:3" x14ac:dyDescent="0.2">
      <c r="A791">
        <v>1700</v>
      </c>
      <c r="B791">
        <v>1860</v>
      </c>
      <c r="C791" t="s">
        <v>8219</v>
      </c>
    </row>
    <row r="792" spans="1:3" x14ac:dyDescent="0.2">
      <c r="A792">
        <v>10000</v>
      </c>
      <c r="B792">
        <v>14437.46</v>
      </c>
      <c r="C792" t="s">
        <v>8219</v>
      </c>
    </row>
    <row r="793" spans="1:3" x14ac:dyDescent="0.2">
      <c r="A793">
        <v>7500</v>
      </c>
      <c r="B793">
        <v>7790</v>
      </c>
      <c r="C793" t="s">
        <v>8219</v>
      </c>
    </row>
    <row r="794" spans="1:3" x14ac:dyDescent="0.2">
      <c r="A794">
        <v>2500</v>
      </c>
      <c r="B794">
        <v>2511.11</v>
      </c>
      <c r="C794" t="s">
        <v>8219</v>
      </c>
    </row>
    <row r="795" spans="1:3" x14ac:dyDescent="0.2">
      <c r="A795">
        <v>2750</v>
      </c>
      <c r="B795">
        <v>2826.43</v>
      </c>
      <c r="C795" t="s">
        <v>8219</v>
      </c>
    </row>
    <row r="796" spans="1:3" x14ac:dyDescent="0.2">
      <c r="A796">
        <v>8000</v>
      </c>
      <c r="B796">
        <v>8425</v>
      </c>
      <c r="C796" t="s">
        <v>8219</v>
      </c>
    </row>
    <row r="797" spans="1:3" x14ac:dyDescent="0.2">
      <c r="A797">
        <v>14000</v>
      </c>
      <c r="B797">
        <v>15650</v>
      </c>
      <c r="C797" t="s">
        <v>8219</v>
      </c>
    </row>
    <row r="798" spans="1:3" x14ac:dyDescent="0.2">
      <c r="A798">
        <v>10000</v>
      </c>
      <c r="B798">
        <v>10135</v>
      </c>
      <c r="C798" t="s">
        <v>8219</v>
      </c>
    </row>
    <row r="799" spans="1:3" x14ac:dyDescent="0.2">
      <c r="A799">
        <v>3000</v>
      </c>
      <c r="B799">
        <v>3226</v>
      </c>
      <c r="C799" t="s">
        <v>8219</v>
      </c>
    </row>
    <row r="800" spans="1:3" x14ac:dyDescent="0.2">
      <c r="A800">
        <v>3500</v>
      </c>
      <c r="B800">
        <v>4021</v>
      </c>
      <c r="C800" t="s">
        <v>8219</v>
      </c>
    </row>
    <row r="801" spans="1:3" x14ac:dyDescent="0.2">
      <c r="A801">
        <v>5000</v>
      </c>
      <c r="B801">
        <v>5001</v>
      </c>
      <c r="C801" t="s">
        <v>8219</v>
      </c>
    </row>
    <row r="802" spans="1:3" x14ac:dyDescent="0.2">
      <c r="A802">
        <v>1500</v>
      </c>
      <c r="B802">
        <v>2282</v>
      </c>
      <c r="C802" t="s">
        <v>8219</v>
      </c>
    </row>
    <row r="803" spans="1:3" x14ac:dyDescent="0.2">
      <c r="A803">
        <v>2000</v>
      </c>
      <c r="B803">
        <v>2230.4299999999998</v>
      </c>
      <c r="C803" t="s">
        <v>8219</v>
      </c>
    </row>
    <row r="804" spans="1:3" x14ac:dyDescent="0.2">
      <c r="A804">
        <v>6000</v>
      </c>
      <c r="B804">
        <v>6080</v>
      </c>
      <c r="C804" t="s">
        <v>8219</v>
      </c>
    </row>
    <row r="805" spans="1:3" x14ac:dyDescent="0.2">
      <c r="A805">
        <v>2300</v>
      </c>
      <c r="B805">
        <v>2835</v>
      </c>
      <c r="C805" t="s">
        <v>8219</v>
      </c>
    </row>
    <row r="806" spans="1:3" x14ac:dyDescent="0.2">
      <c r="A806">
        <v>5500</v>
      </c>
      <c r="B806">
        <v>5500</v>
      </c>
      <c r="C806" t="s">
        <v>8219</v>
      </c>
    </row>
    <row r="807" spans="1:3" x14ac:dyDescent="0.2">
      <c r="A807">
        <v>3000</v>
      </c>
      <c r="B807">
        <v>3150</v>
      </c>
      <c r="C807" t="s">
        <v>8219</v>
      </c>
    </row>
    <row r="808" spans="1:3" x14ac:dyDescent="0.2">
      <c r="A808">
        <v>8000</v>
      </c>
      <c r="B808">
        <v>8355</v>
      </c>
      <c r="C808" t="s">
        <v>8219</v>
      </c>
    </row>
    <row r="809" spans="1:3" x14ac:dyDescent="0.2">
      <c r="A809">
        <v>4000</v>
      </c>
      <c r="B809">
        <v>4205</v>
      </c>
      <c r="C809" t="s">
        <v>8219</v>
      </c>
    </row>
    <row r="810" spans="1:3" x14ac:dyDescent="0.2">
      <c r="A810">
        <v>4500</v>
      </c>
      <c r="B810">
        <v>4500</v>
      </c>
      <c r="C810" t="s">
        <v>8219</v>
      </c>
    </row>
    <row r="811" spans="1:3" x14ac:dyDescent="0.2">
      <c r="A811">
        <v>4000</v>
      </c>
      <c r="B811">
        <v>4151</v>
      </c>
      <c r="C811" t="s">
        <v>8219</v>
      </c>
    </row>
    <row r="812" spans="1:3" x14ac:dyDescent="0.2">
      <c r="A812">
        <v>1500</v>
      </c>
      <c r="B812">
        <v>1575</v>
      </c>
      <c r="C812" t="s">
        <v>8219</v>
      </c>
    </row>
    <row r="813" spans="1:3" x14ac:dyDescent="0.2">
      <c r="A813">
        <v>1000</v>
      </c>
      <c r="B813">
        <v>1040</v>
      </c>
      <c r="C813" t="s">
        <v>8219</v>
      </c>
    </row>
    <row r="814" spans="1:3" x14ac:dyDescent="0.2">
      <c r="A814">
        <v>600</v>
      </c>
      <c r="B814">
        <v>911</v>
      </c>
      <c r="C814" t="s">
        <v>8219</v>
      </c>
    </row>
    <row r="815" spans="1:3" x14ac:dyDescent="0.2">
      <c r="A815">
        <v>1500</v>
      </c>
      <c r="B815">
        <v>2399.94</v>
      </c>
      <c r="C815" t="s">
        <v>8219</v>
      </c>
    </row>
    <row r="816" spans="1:3" x14ac:dyDescent="0.2">
      <c r="A816">
        <v>1000</v>
      </c>
      <c r="B816">
        <v>1273</v>
      </c>
      <c r="C816" t="s">
        <v>8219</v>
      </c>
    </row>
    <row r="817" spans="1:3" x14ac:dyDescent="0.2">
      <c r="A817">
        <v>4000</v>
      </c>
      <c r="B817">
        <v>4280</v>
      </c>
      <c r="C817" t="s">
        <v>8219</v>
      </c>
    </row>
    <row r="818" spans="1:3" x14ac:dyDescent="0.2">
      <c r="A818">
        <v>7000</v>
      </c>
      <c r="B818">
        <v>8058.55</v>
      </c>
      <c r="C818" t="s">
        <v>8219</v>
      </c>
    </row>
    <row r="819" spans="1:3" x14ac:dyDescent="0.2">
      <c r="A819">
        <v>1500</v>
      </c>
      <c r="B819">
        <v>2056.66</v>
      </c>
      <c r="C819" t="s">
        <v>8219</v>
      </c>
    </row>
    <row r="820" spans="1:3" x14ac:dyDescent="0.2">
      <c r="A820">
        <v>350</v>
      </c>
      <c r="B820">
        <v>545</v>
      </c>
      <c r="C820" t="s">
        <v>8219</v>
      </c>
    </row>
    <row r="821" spans="1:3" x14ac:dyDescent="0.2">
      <c r="A821">
        <v>400</v>
      </c>
      <c r="B821">
        <v>435</v>
      </c>
      <c r="C821" t="s">
        <v>8219</v>
      </c>
    </row>
    <row r="822" spans="1:3" x14ac:dyDescent="0.2">
      <c r="A822">
        <v>2000</v>
      </c>
      <c r="B822">
        <v>2681</v>
      </c>
      <c r="C822" t="s">
        <v>8219</v>
      </c>
    </row>
    <row r="823" spans="1:3" x14ac:dyDescent="0.2">
      <c r="A823">
        <v>17482</v>
      </c>
      <c r="B823">
        <v>17482</v>
      </c>
      <c r="C823" t="s">
        <v>8219</v>
      </c>
    </row>
    <row r="824" spans="1:3" x14ac:dyDescent="0.2">
      <c r="A824">
        <v>3000</v>
      </c>
      <c r="B824">
        <v>3575</v>
      </c>
      <c r="C824" t="s">
        <v>8219</v>
      </c>
    </row>
    <row r="825" spans="1:3" x14ac:dyDescent="0.2">
      <c r="A825">
        <v>800</v>
      </c>
      <c r="B825">
        <v>1436</v>
      </c>
      <c r="C825" t="s">
        <v>8219</v>
      </c>
    </row>
    <row r="826" spans="1:3" x14ac:dyDescent="0.2">
      <c r="A826">
        <v>1600</v>
      </c>
      <c r="B826">
        <v>2150.1</v>
      </c>
      <c r="C826" t="s">
        <v>8219</v>
      </c>
    </row>
    <row r="827" spans="1:3" x14ac:dyDescent="0.2">
      <c r="A827">
        <v>12500</v>
      </c>
      <c r="B827">
        <v>12554</v>
      </c>
      <c r="C827" t="s">
        <v>8219</v>
      </c>
    </row>
    <row r="828" spans="1:3" x14ac:dyDescent="0.2">
      <c r="A828">
        <v>5500</v>
      </c>
      <c r="B828">
        <v>5580</v>
      </c>
      <c r="C828" t="s">
        <v>8219</v>
      </c>
    </row>
    <row r="829" spans="1:3" x14ac:dyDescent="0.2">
      <c r="A829">
        <v>300</v>
      </c>
      <c r="B829">
        <v>310</v>
      </c>
      <c r="C829" t="s">
        <v>8219</v>
      </c>
    </row>
    <row r="830" spans="1:3" x14ac:dyDescent="0.2">
      <c r="A830">
        <v>1300</v>
      </c>
      <c r="B830">
        <v>1391</v>
      </c>
      <c r="C830" t="s">
        <v>8219</v>
      </c>
    </row>
    <row r="831" spans="1:3" x14ac:dyDescent="0.2">
      <c r="A831">
        <v>500</v>
      </c>
      <c r="B831">
        <v>520</v>
      </c>
      <c r="C831" t="s">
        <v>8219</v>
      </c>
    </row>
    <row r="832" spans="1:3" x14ac:dyDescent="0.2">
      <c r="A832">
        <v>1800</v>
      </c>
      <c r="B832">
        <v>1941</v>
      </c>
      <c r="C832" t="s">
        <v>8219</v>
      </c>
    </row>
    <row r="833" spans="1:3" x14ac:dyDescent="0.2">
      <c r="A833">
        <v>1500</v>
      </c>
      <c r="B833">
        <v>3500</v>
      </c>
      <c r="C833" t="s">
        <v>8219</v>
      </c>
    </row>
    <row r="834" spans="1:3" x14ac:dyDescent="0.2">
      <c r="A834">
        <v>15000</v>
      </c>
      <c r="B834">
        <v>15091.06</v>
      </c>
      <c r="C834" t="s">
        <v>8219</v>
      </c>
    </row>
    <row r="835" spans="1:3" x14ac:dyDescent="0.2">
      <c r="A835">
        <v>6000</v>
      </c>
      <c r="B835">
        <v>6100</v>
      </c>
      <c r="C835" t="s">
        <v>8219</v>
      </c>
    </row>
    <row r="836" spans="1:3" x14ac:dyDescent="0.2">
      <c r="A836">
        <v>5500</v>
      </c>
      <c r="B836">
        <v>7206</v>
      </c>
      <c r="C836" t="s">
        <v>8219</v>
      </c>
    </row>
    <row r="837" spans="1:3" x14ac:dyDescent="0.2">
      <c r="A837">
        <v>2000</v>
      </c>
      <c r="B837">
        <v>2345</v>
      </c>
      <c r="C837" t="s">
        <v>8219</v>
      </c>
    </row>
    <row r="838" spans="1:3" x14ac:dyDescent="0.2">
      <c r="A838">
        <v>5000</v>
      </c>
      <c r="B838">
        <v>5046.5200000000004</v>
      </c>
      <c r="C838" t="s">
        <v>8219</v>
      </c>
    </row>
    <row r="839" spans="1:3" x14ac:dyDescent="0.2">
      <c r="A839">
        <v>2500</v>
      </c>
      <c r="B839">
        <v>3045</v>
      </c>
      <c r="C839" t="s">
        <v>8219</v>
      </c>
    </row>
    <row r="840" spans="1:3" x14ac:dyDescent="0.2">
      <c r="A840">
        <v>2000</v>
      </c>
      <c r="B840">
        <v>2908</v>
      </c>
      <c r="C840" t="s">
        <v>8219</v>
      </c>
    </row>
    <row r="841" spans="1:3" x14ac:dyDescent="0.2">
      <c r="A841">
        <v>5000</v>
      </c>
      <c r="B841">
        <v>5830.83</v>
      </c>
      <c r="C841" t="s">
        <v>8219</v>
      </c>
    </row>
    <row r="842" spans="1:3" x14ac:dyDescent="0.2">
      <c r="A842">
        <v>10000</v>
      </c>
      <c r="B842">
        <v>12041.66</v>
      </c>
      <c r="C842" t="s">
        <v>8219</v>
      </c>
    </row>
    <row r="843" spans="1:3" x14ac:dyDescent="0.2">
      <c r="A843">
        <v>5000</v>
      </c>
      <c r="B843">
        <v>5066</v>
      </c>
      <c r="C843" t="s">
        <v>8219</v>
      </c>
    </row>
    <row r="844" spans="1:3" x14ac:dyDescent="0.2">
      <c r="A844">
        <v>2500</v>
      </c>
      <c r="B844">
        <v>2608</v>
      </c>
      <c r="C844" t="s">
        <v>8219</v>
      </c>
    </row>
    <row r="845" spans="1:3" x14ac:dyDescent="0.2">
      <c r="A845">
        <v>3000</v>
      </c>
      <c r="B845">
        <v>8014</v>
      </c>
      <c r="C845" t="s">
        <v>8219</v>
      </c>
    </row>
    <row r="846" spans="1:3" x14ac:dyDescent="0.2">
      <c r="A846">
        <v>3000</v>
      </c>
      <c r="B846">
        <v>5824</v>
      </c>
      <c r="C846" t="s">
        <v>8219</v>
      </c>
    </row>
    <row r="847" spans="1:3" x14ac:dyDescent="0.2">
      <c r="A847">
        <v>5000</v>
      </c>
      <c r="B847">
        <v>6019.01</v>
      </c>
      <c r="C847" t="s">
        <v>8219</v>
      </c>
    </row>
    <row r="848" spans="1:3" x14ac:dyDescent="0.2">
      <c r="A848">
        <v>1100</v>
      </c>
      <c r="B848">
        <v>1342.01</v>
      </c>
      <c r="C848" t="s">
        <v>8219</v>
      </c>
    </row>
    <row r="849" spans="1:3" x14ac:dyDescent="0.2">
      <c r="A849">
        <v>10</v>
      </c>
      <c r="B849">
        <v>10</v>
      </c>
      <c r="C849" t="s">
        <v>8219</v>
      </c>
    </row>
    <row r="850" spans="1:3" x14ac:dyDescent="0.2">
      <c r="A850">
        <v>300</v>
      </c>
      <c r="B850">
        <v>300</v>
      </c>
      <c r="C850" t="s">
        <v>8219</v>
      </c>
    </row>
    <row r="851" spans="1:3" x14ac:dyDescent="0.2">
      <c r="A851">
        <v>4000</v>
      </c>
      <c r="B851">
        <v>4796</v>
      </c>
      <c r="C851" t="s">
        <v>8219</v>
      </c>
    </row>
    <row r="852" spans="1:3" x14ac:dyDescent="0.2">
      <c r="A852">
        <v>4000</v>
      </c>
      <c r="B852">
        <v>6207</v>
      </c>
      <c r="C852" t="s">
        <v>8219</v>
      </c>
    </row>
    <row r="853" spans="1:3" x14ac:dyDescent="0.2">
      <c r="A853">
        <v>2000</v>
      </c>
      <c r="B853">
        <v>2609</v>
      </c>
      <c r="C853" t="s">
        <v>8219</v>
      </c>
    </row>
    <row r="854" spans="1:3" x14ac:dyDescent="0.2">
      <c r="A854">
        <v>3500</v>
      </c>
      <c r="B854">
        <v>3674</v>
      </c>
      <c r="C854" t="s">
        <v>8219</v>
      </c>
    </row>
    <row r="855" spans="1:3" x14ac:dyDescent="0.2">
      <c r="A855">
        <v>300</v>
      </c>
      <c r="B855">
        <v>300</v>
      </c>
      <c r="C855" t="s">
        <v>8219</v>
      </c>
    </row>
    <row r="856" spans="1:3" x14ac:dyDescent="0.2">
      <c r="A856">
        <v>27800</v>
      </c>
      <c r="B856">
        <v>32865.300000000003</v>
      </c>
      <c r="C856" t="s">
        <v>8219</v>
      </c>
    </row>
    <row r="857" spans="1:3" x14ac:dyDescent="0.2">
      <c r="A857">
        <v>1450</v>
      </c>
      <c r="B857">
        <v>1500</v>
      </c>
      <c r="C857" t="s">
        <v>8219</v>
      </c>
    </row>
    <row r="858" spans="1:3" x14ac:dyDescent="0.2">
      <c r="A858">
        <v>250</v>
      </c>
      <c r="B858">
        <v>545</v>
      </c>
      <c r="C858" t="s">
        <v>8219</v>
      </c>
    </row>
    <row r="859" spans="1:3" x14ac:dyDescent="0.2">
      <c r="A859">
        <v>1200</v>
      </c>
      <c r="B859">
        <v>1200</v>
      </c>
      <c r="C859" t="s">
        <v>8219</v>
      </c>
    </row>
    <row r="860" spans="1:3" x14ac:dyDescent="0.2">
      <c r="A860">
        <v>1200</v>
      </c>
      <c r="B860">
        <v>1728.07</v>
      </c>
      <c r="C860" t="s">
        <v>8219</v>
      </c>
    </row>
    <row r="861" spans="1:3" x14ac:dyDescent="0.2">
      <c r="A861">
        <v>4000</v>
      </c>
      <c r="B861">
        <v>4187</v>
      </c>
      <c r="C861" t="s">
        <v>8219</v>
      </c>
    </row>
    <row r="862" spans="1:3" hidden="1" x14ac:dyDescent="0.2">
      <c r="A862">
        <v>14000</v>
      </c>
      <c r="B862">
        <v>2540</v>
      </c>
      <c r="C862" t="s">
        <v>8221</v>
      </c>
    </row>
    <row r="863" spans="1:3" hidden="1" x14ac:dyDescent="0.2">
      <c r="A863">
        <v>4500</v>
      </c>
      <c r="B863">
        <v>101</v>
      </c>
      <c r="C863" t="s">
        <v>8221</v>
      </c>
    </row>
    <row r="864" spans="1:3" hidden="1" x14ac:dyDescent="0.2">
      <c r="A864">
        <v>50000</v>
      </c>
      <c r="B864">
        <v>170</v>
      </c>
      <c r="C864" t="s">
        <v>8221</v>
      </c>
    </row>
    <row r="865" spans="1:3" hidden="1" x14ac:dyDescent="0.2">
      <c r="A865">
        <v>2000</v>
      </c>
      <c r="B865">
        <v>90</v>
      </c>
      <c r="C865" t="s">
        <v>8221</v>
      </c>
    </row>
    <row r="866" spans="1:3" hidden="1" x14ac:dyDescent="0.2">
      <c r="A866">
        <v>6500</v>
      </c>
      <c r="B866">
        <v>2700</v>
      </c>
      <c r="C866" t="s">
        <v>8221</v>
      </c>
    </row>
    <row r="867" spans="1:3" hidden="1" x14ac:dyDescent="0.2">
      <c r="A867">
        <v>2200</v>
      </c>
      <c r="B867">
        <v>45</v>
      </c>
      <c r="C867" t="s">
        <v>8221</v>
      </c>
    </row>
    <row r="868" spans="1:3" hidden="1" x14ac:dyDescent="0.2">
      <c r="A868">
        <v>3500</v>
      </c>
      <c r="B868">
        <v>640</v>
      </c>
      <c r="C868" t="s">
        <v>8221</v>
      </c>
    </row>
    <row r="869" spans="1:3" hidden="1" x14ac:dyDescent="0.2">
      <c r="A869">
        <v>5000</v>
      </c>
      <c r="B869">
        <v>1201</v>
      </c>
      <c r="C869" t="s">
        <v>8221</v>
      </c>
    </row>
    <row r="870" spans="1:3" hidden="1" x14ac:dyDescent="0.2">
      <c r="A870">
        <v>45000</v>
      </c>
      <c r="B870">
        <v>50</v>
      </c>
      <c r="C870" t="s">
        <v>8221</v>
      </c>
    </row>
    <row r="871" spans="1:3" hidden="1" x14ac:dyDescent="0.2">
      <c r="A871">
        <v>8800</v>
      </c>
      <c r="B871">
        <v>1040</v>
      </c>
      <c r="C871" t="s">
        <v>8221</v>
      </c>
    </row>
    <row r="872" spans="1:3" hidden="1" x14ac:dyDescent="0.2">
      <c r="A872">
        <v>20000</v>
      </c>
      <c r="B872">
        <v>62</v>
      </c>
      <c r="C872" t="s">
        <v>8221</v>
      </c>
    </row>
    <row r="873" spans="1:3" hidden="1" x14ac:dyDescent="0.2">
      <c r="A873">
        <v>6000</v>
      </c>
      <c r="B873">
        <v>325</v>
      </c>
      <c r="C873" t="s">
        <v>8221</v>
      </c>
    </row>
    <row r="874" spans="1:3" hidden="1" x14ac:dyDescent="0.2">
      <c r="A874">
        <v>8000</v>
      </c>
      <c r="B874">
        <v>65</v>
      </c>
      <c r="C874" t="s">
        <v>8221</v>
      </c>
    </row>
    <row r="875" spans="1:3" hidden="1" x14ac:dyDescent="0.2">
      <c r="A875">
        <v>3500</v>
      </c>
      <c r="B875">
        <v>45</v>
      </c>
      <c r="C875" t="s">
        <v>8221</v>
      </c>
    </row>
    <row r="876" spans="1:3" hidden="1" x14ac:dyDescent="0.2">
      <c r="A876">
        <v>3000</v>
      </c>
      <c r="B876">
        <v>730</v>
      </c>
      <c r="C876" t="s">
        <v>8221</v>
      </c>
    </row>
    <row r="877" spans="1:3" hidden="1" x14ac:dyDescent="0.2">
      <c r="A877">
        <v>5000</v>
      </c>
      <c r="B877">
        <v>0</v>
      </c>
      <c r="C877" t="s">
        <v>8221</v>
      </c>
    </row>
    <row r="878" spans="1:3" hidden="1" x14ac:dyDescent="0.2">
      <c r="A878">
        <v>3152</v>
      </c>
      <c r="B878">
        <v>1286</v>
      </c>
      <c r="C878" t="s">
        <v>8221</v>
      </c>
    </row>
    <row r="879" spans="1:3" hidden="1" x14ac:dyDescent="0.2">
      <c r="A879">
        <v>2000</v>
      </c>
      <c r="B879">
        <v>1351</v>
      </c>
      <c r="C879" t="s">
        <v>8221</v>
      </c>
    </row>
    <row r="880" spans="1:3" hidden="1" x14ac:dyDescent="0.2">
      <c r="A880">
        <v>5000</v>
      </c>
      <c r="B880">
        <v>65</v>
      </c>
      <c r="C880" t="s">
        <v>8221</v>
      </c>
    </row>
    <row r="881" spans="1:3" hidden="1" x14ac:dyDescent="0.2">
      <c r="A881">
        <v>2100</v>
      </c>
      <c r="B881">
        <v>644</v>
      </c>
      <c r="C881" t="s">
        <v>8221</v>
      </c>
    </row>
    <row r="882" spans="1:3" hidden="1" x14ac:dyDescent="0.2">
      <c r="A882">
        <v>3780</v>
      </c>
      <c r="B882">
        <v>113</v>
      </c>
      <c r="C882" t="s">
        <v>8221</v>
      </c>
    </row>
    <row r="883" spans="1:3" hidden="1" x14ac:dyDescent="0.2">
      <c r="A883">
        <v>3750</v>
      </c>
      <c r="B883">
        <v>30</v>
      </c>
      <c r="C883" t="s">
        <v>8221</v>
      </c>
    </row>
    <row r="884" spans="1:3" hidden="1" x14ac:dyDescent="0.2">
      <c r="A884">
        <v>1500</v>
      </c>
      <c r="B884">
        <v>302</v>
      </c>
      <c r="C884" t="s">
        <v>8221</v>
      </c>
    </row>
    <row r="885" spans="1:3" hidden="1" x14ac:dyDescent="0.2">
      <c r="A885">
        <v>5000</v>
      </c>
      <c r="B885">
        <v>2001</v>
      </c>
      <c r="C885" t="s">
        <v>8221</v>
      </c>
    </row>
    <row r="886" spans="1:3" hidden="1" x14ac:dyDescent="0.2">
      <c r="A886">
        <v>2000</v>
      </c>
      <c r="B886">
        <v>20</v>
      </c>
      <c r="C886" t="s">
        <v>8221</v>
      </c>
    </row>
    <row r="887" spans="1:3" hidden="1" x14ac:dyDescent="0.2">
      <c r="A887">
        <v>1000</v>
      </c>
      <c r="B887">
        <v>750</v>
      </c>
      <c r="C887" t="s">
        <v>8221</v>
      </c>
    </row>
    <row r="888" spans="1:3" hidden="1" x14ac:dyDescent="0.2">
      <c r="A888">
        <v>500</v>
      </c>
      <c r="B888">
        <v>205</v>
      </c>
      <c r="C888" t="s">
        <v>8221</v>
      </c>
    </row>
    <row r="889" spans="1:3" hidden="1" x14ac:dyDescent="0.2">
      <c r="A889">
        <v>1000</v>
      </c>
      <c r="B889">
        <v>0</v>
      </c>
      <c r="C889" t="s">
        <v>8221</v>
      </c>
    </row>
    <row r="890" spans="1:3" hidden="1" x14ac:dyDescent="0.2">
      <c r="A890">
        <v>1000</v>
      </c>
      <c r="B890">
        <v>72</v>
      </c>
      <c r="C890" t="s">
        <v>8221</v>
      </c>
    </row>
    <row r="891" spans="1:3" hidden="1" x14ac:dyDescent="0.2">
      <c r="A891">
        <v>25000</v>
      </c>
      <c r="B891">
        <v>2360.3200000000002</v>
      </c>
      <c r="C891" t="s">
        <v>8221</v>
      </c>
    </row>
    <row r="892" spans="1:3" hidden="1" x14ac:dyDescent="0.2">
      <c r="A892">
        <v>3000</v>
      </c>
      <c r="B892">
        <v>125</v>
      </c>
      <c r="C892" t="s">
        <v>8221</v>
      </c>
    </row>
    <row r="893" spans="1:3" hidden="1" x14ac:dyDescent="0.2">
      <c r="A893">
        <v>8000</v>
      </c>
      <c r="B893">
        <v>260</v>
      </c>
      <c r="C893" t="s">
        <v>8221</v>
      </c>
    </row>
    <row r="894" spans="1:3" hidden="1" x14ac:dyDescent="0.2">
      <c r="A894">
        <v>6000</v>
      </c>
      <c r="B894">
        <v>2445</v>
      </c>
      <c r="C894" t="s">
        <v>8221</v>
      </c>
    </row>
    <row r="895" spans="1:3" hidden="1" x14ac:dyDescent="0.2">
      <c r="A895">
        <v>2000</v>
      </c>
      <c r="B895">
        <v>200</v>
      </c>
      <c r="C895" t="s">
        <v>8221</v>
      </c>
    </row>
    <row r="896" spans="1:3" hidden="1" x14ac:dyDescent="0.2">
      <c r="A896">
        <v>20000</v>
      </c>
      <c r="B896">
        <v>7834</v>
      </c>
      <c r="C896" t="s">
        <v>8221</v>
      </c>
    </row>
    <row r="897" spans="1:3" hidden="1" x14ac:dyDescent="0.2">
      <c r="A897">
        <v>8000</v>
      </c>
      <c r="B897">
        <v>195</v>
      </c>
      <c r="C897" t="s">
        <v>8221</v>
      </c>
    </row>
    <row r="898" spans="1:3" hidden="1" x14ac:dyDescent="0.2">
      <c r="A898">
        <v>8000</v>
      </c>
      <c r="B898">
        <v>3200</v>
      </c>
      <c r="C898" t="s">
        <v>8221</v>
      </c>
    </row>
    <row r="899" spans="1:3" hidden="1" x14ac:dyDescent="0.2">
      <c r="A899">
        <v>3000</v>
      </c>
      <c r="B899">
        <v>0</v>
      </c>
      <c r="C899" t="s">
        <v>8221</v>
      </c>
    </row>
    <row r="900" spans="1:3" hidden="1" x14ac:dyDescent="0.2">
      <c r="A900">
        <v>2500</v>
      </c>
      <c r="B900">
        <v>70</v>
      </c>
      <c r="C900" t="s">
        <v>8221</v>
      </c>
    </row>
    <row r="901" spans="1:3" hidden="1" x14ac:dyDescent="0.2">
      <c r="A901">
        <v>750</v>
      </c>
      <c r="B901">
        <v>280</v>
      </c>
      <c r="C901" t="s">
        <v>8221</v>
      </c>
    </row>
    <row r="902" spans="1:3" hidden="1" x14ac:dyDescent="0.2">
      <c r="A902">
        <v>5000</v>
      </c>
      <c r="B902">
        <v>21</v>
      </c>
      <c r="C902" t="s">
        <v>8221</v>
      </c>
    </row>
    <row r="903" spans="1:3" hidden="1" x14ac:dyDescent="0.2">
      <c r="A903">
        <v>6500</v>
      </c>
      <c r="B903">
        <v>0</v>
      </c>
      <c r="C903" t="s">
        <v>8221</v>
      </c>
    </row>
    <row r="904" spans="1:3" hidden="1" x14ac:dyDescent="0.2">
      <c r="A904">
        <v>30000</v>
      </c>
      <c r="B904">
        <v>90</v>
      </c>
      <c r="C904" t="s">
        <v>8221</v>
      </c>
    </row>
    <row r="905" spans="1:3" hidden="1" x14ac:dyDescent="0.2">
      <c r="A905">
        <v>5000</v>
      </c>
      <c r="B905">
        <v>160</v>
      </c>
      <c r="C905" t="s">
        <v>8221</v>
      </c>
    </row>
    <row r="906" spans="1:3" hidden="1" x14ac:dyDescent="0.2">
      <c r="A906">
        <v>50000</v>
      </c>
      <c r="B906">
        <v>151</v>
      </c>
      <c r="C906" t="s">
        <v>8221</v>
      </c>
    </row>
    <row r="907" spans="1:3" hidden="1" x14ac:dyDescent="0.2">
      <c r="A907">
        <v>6500</v>
      </c>
      <c r="B907">
        <v>196</v>
      </c>
      <c r="C907" t="s">
        <v>8221</v>
      </c>
    </row>
    <row r="908" spans="1:3" hidden="1" x14ac:dyDescent="0.2">
      <c r="A908">
        <v>15000</v>
      </c>
      <c r="B908">
        <v>0</v>
      </c>
      <c r="C908" t="s">
        <v>8221</v>
      </c>
    </row>
    <row r="909" spans="1:3" hidden="1" x14ac:dyDescent="0.2">
      <c r="A909">
        <v>2900</v>
      </c>
      <c r="B909">
        <v>0</v>
      </c>
      <c r="C909" t="s">
        <v>8221</v>
      </c>
    </row>
    <row r="910" spans="1:3" hidden="1" x14ac:dyDescent="0.2">
      <c r="A910">
        <v>2500</v>
      </c>
      <c r="B910">
        <v>0</v>
      </c>
      <c r="C910" t="s">
        <v>8221</v>
      </c>
    </row>
    <row r="911" spans="1:3" hidden="1" x14ac:dyDescent="0.2">
      <c r="A911">
        <v>16000</v>
      </c>
      <c r="B911">
        <v>520</v>
      </c>
      <c r="C911" t="s">
        <v>8221</v>
      </c>
    </row>
    <row r="912" spans="1:3" hidden="1" x14ac:dyDescent="0.2">
      <c r="A912">
        <v>550</v>
      </c>
      <c r="B912">
        <v>123</v>
      </c>
      <c r="C912" t="s">
        <v>8221</v>
      </c>
    </row>
    <row r="913" spans="1:3" hidden="1" x14ac:dyDescent="0.2">
      <c r="A913">
        <v>100000</v>
      </c>
      <c r="B913">
        <v>0</v>
      </c>
      <c r="C913" t="s">
        <v>8221</v>
      </c>
    </row>
    <row r="914" spans="1:3" hidden="1" x14ac:dyDescent="0.2">
      <c r="A914">
        <v>3500</v>
      </c>
      <c r="B914">
        <v>30</v>
      </c>
      <c r="C914" t="s">
        <v>8221</v>
      </c>
    </row>
    <row r="915" spans="1:3" hidden="1" x14ac:dyDescent="0.2">
      <c r="A915">
        <v>30000</v>
      </c>
      <c r="B915">
        <v>1982</v>
      </c>
      <c r="C915" t="s">
        <v>8221</v>
      </c>
    </row>
    <row r="916" spans="1:3" hidden="1" x14ac:dyDescent="0.2">
      <c r="A916">
        <v>1500</v>
      </c>
      <c r="B916">
        <v>0</v>
      </c>
      <c r="C916" t="s">
        <v>8221</v>
      </c>
    </row>
    <row r="917" spans="1:3" hidden="1" x14ac:dyDescent="0.2">
      <c r="A917">
        <v>6500</v>
      </c>
      <c r="B917">
        <v>375</v>
      </c>
      <c r="C917" t="s">
        <v>8221</v>
      </c>
    </row>
    <row r="918" spans="1:3" hidden="1" x14ac:dyDescent="0.2">
      <c r="A918">
        <v>3300</v>
      </c>
      <c r="B918">
        <v>0</v>
      </c>
      <c r="C918" t="s">
        <v>8221</v>
      </c>
    </row>
    <row r="919" spans="1:3" hidden="1" x14ac:dyDescent="0.2">
      <c r="A919">
        <v>5000</v>
      </c>
      <c r="B919">
        <v>30</v>
      </c>
      <c r="C919" t="s">
        <v>8221</v>
      </c>
    </row>
    <row r="920" spans="1:3" hidden="1" x14ac:dyDescent="0.2">
      <c r="A920">
        <v>3900</v>
      </c>
      <c r="B920">
        <v>196</v>
      </c>
      <c r="C920" t="s">
        <v>8221</v>
      </c>
    </row>
    <row r="921" spans="1:3" hidden="1" x14ac:dyDescent="0.2">
      <c r="A921">
        <v>20000</v>
      </c>
      <c r="B921">
        <v>100</v>
      </c>
      <c r="C921" t="s">
        <v>8221</v>
      </c>
    </row>
    <row r="922" spans="1:3" hidden="1" x14ac:dyDescent="0.2">
      <c r="A922">
        <v>5500</v>
      </c>
      <c r="B922">
        <v>0</v>
      </c>
      <c r="C922" t="s">
        <v>8221</v>
      </c>
    </row>
    <row r="923" spans="1:3" hidden="1" x14ac:dyDescent="0.2">
      <c r="A923">
        <v>15000</v>
      </c>
      <c r="B923">
        <v>4635</v>
      </c>
      <c r="C923" t="s">
        <v>8221</v>
      </c>
    </row>
    <row r="924" spans="1:3" hidden="1" x14ac:dyDescent="0.2">
      <c r="A924">
        <v>27000</v>
      </c>
      <c r="B924">
        <v>5680</v>
      </c>
      <c r="C924" t="s">
        <v>8221</v>
      </c>
    </row>
    <row r="925" spans="1:3" hidden="1" x14ac:dyDescent="0.2">
      <c r="A925">
        <v>15000</v>
      </c>
      <c r="B925">
        <v>330</v>
      </c>
      <c r="C925" t="s">
        <v>8221</v>
      </c>
    </row>
    <row r="926" spans="1:3" hidden="1" x14ac:dyDescent="0.2">
      <c r="A926">
        <v>3000</v>
      </c>
      <c r="B926">
        <v>327</v>
      </c>
      <c r="C926" t="s">
        <v>8221</v>
      </c>
    </row>
    <row r="927" spans="1:3" hidden="1" x14ac:dyDescent="0.2">
      <c r="A927">
        <v>6000</v>
      </c>
      <c r="B927">
        <v>160</v>
      </c>
      <c r="C927" t="s">
        <v>8221</v>
      </c>
    </row>
    <row r="928" spans="1:3" hidden="1" x14ac:dyDescent="0.2">
      <c r="A928">
        <v>7000</v>
      </c>
      <c r="B928">
        <v>0</v>
      </c>
      <c r="C928" t="s">
        <v>8221</v>
      </c>
    </row>
    <row r="929" spans="1:3" hidden="1" x14ac:dyDescent="0.2">
      <c r="A929">
        <v>20000</v>
      </c>
      <c r="B929">
        <v>0</v>
      </c>
      <c r="C929" t="s">
        <v>8221</v>
      </c>
    </row>
    <row r="930" spans="1:3" hidden="1" x14ac:dyDescent="0.2">
      <c r="A930">
        <v>14500</v>
      </c>
      <c r="B930">
        <v>1575</v>
      </c>
      <c r="C930" t="s">
        <v>8221</v>
      </c>
    </row>
    <row r="931" spans="1:3" hidden="1" x14ac:dyDescent="0.2">
      <c r="A931">
        <v>500</v>
      </c>
      <c r="B931">
        <v>0</v>
      </c>
      <c r="C931" t="s">
        <v>8221</v>
      </c>
    </row>
    <row r="932" spans="1:3" hidden="1" x14ac:dyDescent="0.2">
      <c r="A932">
        <v>900</v>
      </c>
      <c r="B932">
        <v>345</v>
      </c>
      <c r="C932" t="s">
        <v>8221</v>
      </c>
    </row>
    <row r="933" spans="1:3" hidden="1" x14ac:dyDescent="0.2">
      <c r="A933">
        <v>2000</v>
      </c>
      <c r="B933">
        <v>131</v>
      </c>
      <c r="C933" t="s">
        <v>8221</v>
      </c>
    </row>
    <row r="934" spans="1:3" hidden="1" x14ac:dyDescent="0.2">
      <c r="A934">
        <v>9500</v>
      </c>
      <c r="B934">
        <v>1381</v>
      </c>
      <c r="C934" t="s">
        <v>8221</v>
      </c>
    </row>
    <row r="935" spans="1:3" hidden="1" x14ac:dyDescent="0.2">
      <c r="A935">
        <v>2000</v>
      </c>
      <c r="B935">
        <v>120</v>
      </c>
      <c r="C935" t="s">
        <v>8221</v>
      </c>
    </row>
    <row r="936" spans="1:3" hidden="1" x14ac:dyDescent="0.2">
      <c r="A936">
        <v>5000</v>
      </c>
      <c r="B936">
        <v>1520</v>
      </c>
      <c r="C936" t="s">
        <v>8221</v>
      </c>
    </row>
    <row r="937" spans="1:3" hidden="1" x14ac:dyDescent="0.2">
      <c r="A937">
        <v>3500</v>
      </c>
      <c r="B937">
        <v>50</v>
      </c>
      <c r="C937" t="s">
        <v>8221</v>
      </c>
    </row>
    <row r="938" spans="1:3" hidden="1" x14ac:dyDescent="0.2">
      <c r="A938">
        <v>1400</v>
      </c>
      <c r="B938">
        <v>0</v>
      </c>
      <c r="C938" t="s">
        <v>8221</v>
      </c>
    </row>
    <row r="939" spans="1:3" hidden="1" x14ac:dyDescent="0.2">
      <c r="A939">
        <v>3500</v>
      </c>
      <c r="B939">
        <v>40</v>
      </c>
      <c r="C939" t="s">
        <v>8221</v>
      </c>
    </row>
    <row r="940" spans="1:3" hidden="1" x14ac:dyDescent="0.2">
      <c r="A940">
        <v>7000</v>
      </c>
      <c r="B940">
        <v>25</v>
      </c>
      <c r="C940" t="s">
        <v>8221</v>
      </c>
    </row>
    <row r="941" spans="1:3" hidden="1" x14ac:dyDescent="0.2">
      <c r="A941">
        <v>2750</v>
      </c>
      <c r="B941">
        <v>40</v>
      </c>
      <c r="C941" t="s">
        <v>8221</v>
      </c>
    </row>
    <row r="942" spans="1:3" hidden="1" x14ac:dyDescent="0.2">
      <c r="A942">
        <v>9000</v>
      </c>
      <c r="B942">
        <v>1544</v>
      </c>
      <c r="C942" t="s">
        <v>8221</v>
      </c>
    </row>
    <row r="943" spans="1:3" hidden="1" x14ac:dyDescent="0.2">
      <c r="A943">
        <v>50000</v>
      </c>
      <c r="B943">
        <v>1161</v>
      </c>
      <c r="C943" t="s">
        <v>8221</v>
      </c>
    </row>
    <row r="944" spans="1:3" hidden="1" x14ac:dyDescent="0.2">
      <c r="A944">
        <v>7500</v>
      </c>
      <c r="B944">
        <v>668</v>
      </c>
      <c r="C944" t="s">
        <v>8221</v>
      </c>
    </row>
    <row r="945" spans="1:3" hidden="1" x14ac:dyDescent="0.2">
      <c r="A945">
        <v>3000</v>
      </c>
      <c r="B945">
        <v>289</v>
      </c>
      <c r="C945" t="s">
        <v>8221</v>
      </c>
    </row>
    <row r="946" spans="1:3" hidden="1" x14ac:dyDescent="0.2">
      <c r="A946">
        <v>50000</v>
      </c>
      <c r="B946">
        <v>6663</v>
      </c>
      <c r="C946" t="s">
        <v>8221</v>
      </c>
    </row>
    <row r="947" spans="1:3" hidden="1" x14ac:dyDescent="0.2">
      <c r="A947">
        <v>100000</v>
      </c>
      <c r="B947">
        <v>2484</v>
      </c>
      <c r="C947" t="s">
        <v>8221</v>
      </c>
    </row>
    <row r="948" spans="1:3" hidden="1" x14ac:dyDescent="0.2">
      <c r="A948">
        <v>15000</v>
      </c>
      <c r="B948">
        <v>286</v>
      </c>
      <c r="C948" t="s">
        <v>8221</v>
      </c>
    </row>
    <row r="949" spans="1:3" hidden="1" x14ac:dyDescent="0.2">
      <c r="A949">
        <v>850</v>
      </c>
      <c r="B949">
        <v>0</v>
      </c>
      <c r="C949" t="s">
        <v>8221</v>
      </c>
    </row>
    <row r="950" spans="1:3" hidden="1" x14ac:dyDescent="0.2">
      <c r="A950">
        <v>4000</v>
      </c>
      <c r="B950">
        <v>480</v>
      </c>
      <c r="C950" t="s">
        <v>8221</v>
      </c>
    </row>
    <row r="951" spans="1:3" hidden="1" x14ac:dyDescent="0.2">
      <c r="A951">
        <v>20000</v>
      </c>
      <c r="B951">
        <v>273</v>
      </c>
      <c r="C951" t="s">
        <v>8221</v>
      </c>
    </row>
    <row r="952" spans="1:3" hidden="1" x14ac:dyDescent="0.2">
      <c r="A952">
        <v>5000</v>
      </c>
      <c r="B952">
        <v>1402</v>
      </c>
      <c r="C952" t="s">
        <v>8221</v>
      </c>
    </row>
    <row r="953" spans="1:3" hidden="1" x14ac:dyDescent="0.2">
      <c r="A953">
        <v>50000</v>
      </c>
      <c r="B953">
        <v>19195</v>
      </c>
      <c r="C953" t="s">
        <v>8221</v>
      </c>
    </row>
    <row r="954" spans="1:3" hidden="1" x14ac:dyDescent="0.2">
      <c r="A954">
        <v>49000</v>
      </c>
      <c r="B954">
        <v>19572</v>
      </c>
      <c r="C954" t="s">
        <v>8221</v>
      </c>
    </row>
    <row r="955" spans="1:3" hidden="1" x14ac:dyDescent="0.2">
      <c r="A955">
        <v>15000</v>
      </c>
      <c r="B955">
        <v>126</v>
      </c>
      <c r="C955" t="s">
        <v>8221</v>
      </c>
    </row>
    <row r="956" spans="1:3" hidden="1" x14ac:dyDescent="0.2">
      <c r="A956">
        <v>15000</v>
      </c>
      <c r="B956">
        <v>6511</v>
      </c>
      <c r="C956" t="s">
        <v>8221</v>
      </c>
    </row>
    <row r="957" spans="1:3" hidden="1" x14ac:dyDescent="0.2">
      <c r="A957">
        <v>300000</v>
      </c>
      <c r="B957">
        <v>16984</v>
      </c>
      <c r="C957" t="s">
        <v>8221</v>
      </c>
    </row>
    <row r="958" spans="1:3" hidden="1" x14ac:dyDescent="0.2">
      <c r="A958">
        <v>50000</v>
      </c>
      <c r="B958">
        <v>861</v>
      </c>
      <c r="C958" t="s">
        <v>8221</v>
      </c>
    </row>
    <row r="959" spans="1:3" hidden="1" x14ac:dyDescent="0.2">
      <c r="A959">
        <v>12000</v>
      </c>
      <c r="B959">
        <v>233</v>
      </c>
      <c r="C959" t="s">
        <v>8221</v>
      </c>
    </row>
    <row r="960" spans="1:3" hidden="1" x14ac:dyDescent="0.2">
      <c r="A960">
        <v>7777</v>
      </c>
      <c r="B960">
        <v>881</v>
      </c>
      <c r="C960" t="s">
        <v>8221</v>
      </c>
    </row>
    <row r="961" spans="1:3" hidden="1" x14ac:dyDescent="0.2">
      <c r="A961">
        <v>50000</v>
      </c>
      <c r="B961">
        <v>19430</v>
      </c>
      <c r="C961" t="s">
        <v>8221</v>
      </c>
    </row>
    <row r="962" spans="1:3" hidden="1" x14ac:dyDescent="0.2">
      <c r="A962">
        <v>55650</v>
      </c>
      <c r="B962">
        <v>25655</v>
      </c>
      <c r="C962" t="s">
        <v>8221</v>
      </c>
    </row>
    <row r="963" spans="1:3" hidden="1" x14ac:dyDescent="0.2">
      <c r="A963">
        <v>95000</v>
      </c>
      <c r="B963">
        <v>40079</v>
      </c>
      <c r="C963" t="s">
        <v>8221</v>
      </c>
    </row>
    <row r="964" spans="1:3" hidden="1" x14ac:dyDescent="0.2">
      <c r="A964">
        <v>2500</v>
      </c>
      <c r="B964">
        <v>712</v>
      </c>
      <c r="C964" t="s">
        <v>8221</v>
      </c>
    </row>
    <row r="965" spans="1:3" hidden="1" x14ac:dyDescent="0.2">
      <c r="A965">
        <v>35000</v>
      </c>
      <c r="B965">
        <v>377</v>
      </c>
      <c r="C965" t="s">
        <v>8221</v>
      </c>
    </row>
    <row r="966" spans="1:3" hidden="1" x14ac:dyDescent="0.2">
      <c r="A966">
        <v>110000</v>
      </c>
      <c r="B966">
        <v>879</v>
      </c>
      <c r="C966" t="s">
        <v>8221</v>
      </c>
    </row>
    <row r="967" spans="1:3" hidden="1" x14ac:dyDescent="0.2">
      <c r="A967">
        <v>25000</v>
      </c>
      <c r="B967">
        <v>298</v>
      </c>
      <c r="C967" t="s">
        <v>8221</v>
      </c>
    </row>
    <row r="968" spans="1:3" hidden="1" x14ac:dyDescent="0.2">
      <c r="A968">
        <v>12000</v>
      </c>
      <c r="B968">
        <v>1776</v>
      </c>
      <c r="C968" t="s">
        <v>8221</v>
      </c>
    </row>
    <row r="969" spans="1:3" hidden="1" x14ac:dyDescent="0.2">
      <c r="A969">
        <v>20000</v>
      </c>
      <c r="B969">
        <v>3562</v>
      </c>
      <c r="C969" t="s">
        <v>8221</v>
      </c>
    </row>
    <row r="970" spans="1:3" hidden="1" x14ac:dyDescent="0.2">
      <c r="A970">
        <v>8000</v>
      </c>
      <c r="B970">
        <v>106</v>
      </c>
      <c r="C970" t="s">
        <v>8221</v>
      </c>
    </row>
    <row r="971" spans="1:3" hidden="1" x14ac:dyDescent="0.2">
      <c r="A971">
        <v>30000</v>
      </c>
      <c r="B971">
        <v>14000</v>
      </c>
      <c r="C971" t="s">
        <v>8221</v>
      </c>
    </row>
    <row r="972" spans="1:3" hidden="1" x14ac:dyDescent="0.2">
      <c r="A972">
        <v>5000</v>
      </c>
      <c r="B972">
        <v>2296</v>
      </c>
      <c r="C972" t="s">
        <v>8221</v>
      </c>
    </row>
    <row r="973" spans="1:3" hidden="1" x14ac:dyDescent="0.2">
      <c r="A973">
        <v>100000</v>
      </c>
      <c r="B973">
        <v>226</v>
      </c>
      <c r="C973" t="s">
        <v>8221</v>
      </c>
    </row>
    <row r="974" spans="1:3" hidden="1" x14ac:dyDescent="0.2">
      <c r="A974">
        <v>20000</v>
      </c>
      <c r="B974">
        <v>6925</v>
      </c>
      <c r="C974" t="s">
        <v>8221</v>
      </c>
    </row>
    <row r="975" spans="1:3" hidden="1" x14ac:dyDescent="0.2">
      <c r="A975">
        <v>20000</v>
      </c>
      <c r="B975">
        <v>411</v>
      </c>
      <c r="C975" t="s">
        <v>8221</v>
      </c>
    </row>
    <row r="976" spans="1:3" hidden="1" x14ac:dyDescent="0.2">
      <c r="A976">
        <v>50000</v>
      </c>
      <c r="B976">
        <v>280</v>
      </c>
      <c r="C976" t="s">
        <v>8221</v>
      </c>
    </row>
    <row r="977" spans="1:3" hidden="1" x14ac:dyDescent="0.2">
      <c r="A977">
        <v>100000</v>
      </c>
      <c r="B977">
        <v>2607</v>
      </c>
      <c r="C977" t="s">
        <v>8221</v>
      </c>
    </row>
    <row r="978" spans="1:3" hidden="1" x14ac:dyDescent="0.2">
      <c r="A978">
        <v>150000</v>
      </c>
      <c r="B978">
        <v>2889</v>
      </c>
      <c r="C978" t="s">
        <v>8221</v>
      </c>
    </row>
    <row r="979" spans="1:3" hidden="1" x14ac:dyDescent="0.2">
      <c r="A979">
        <v>2700</v>
      </c>
      <c r="B979">
        <v>909</v>
      </c>
      <c r="C979" t="s">
        <v>8221</v>
      </c>
    </row>
    <row r="980" spans="1:3" hidden="1" x14ac:dyDescent="0.2">
      <c r="A980">
        <v>172889</v>
      </c>
      <c r="B980">
        <v>97273</v>
      </c>
      <c r="C980" t="s">
        <v>8221</v>
      </c>
    </row>
    <row r="981" spans="1:3" hidden="1" x14ac:dyDescent="0.2">
      <c r="A981">
        <v>35000</v>
      </c>
      <c r="B981">
        <v>28986.16</v>
      </c>
      <c r="C981" t="s">
        <v>8221</v>
      </c>
    </row>
    <row r="982" spans="1:3" hidden="1" x14ac:dyDescent="0.2">
      <c r="A982">
        <v>10000</v>
      </c>
      <c r="B982">
        <v>1486</v>
      </c>
      <c r="C982" t="s">
        <v>8221</v>
      </c>
    </row>
    <row r="983" spans="1:3" hidden="1" x14ac:dyDescent="0.2">
      <c r="A983">
        <v>88888</v>
      </c>
      <c r="B983">
        <v>11</v>
      </c>
      <c r="C983" t="s">
        <v>8221</v>
      </c>
    </row>
    <row r="984" spans="1:3" hidden="1" x14ac:dyDescent="0.2">
      <c r="A984">
        <v>17500</v>
      </c>
      <c r="B984">
        <v>3</v>
      </c>
      <c r="C984" t="s">
        <v>8221</v>
      </c>
    </row>
    <row r="985" spans="1:3" hidden="1" x14ac:dyDescent="0.2">
      <c r="A985">
        <v>104219</v>
      </c>
      <c r="B985">
        <v>30751</v>
      </c>
      <c r="C985" t="s">
        <v>8221</v>
      </c>
    </row>
    <row r="986" spans="1:3" hidden="1" x14ac:dyDescent="0.2">
      <c r="A986">
        <v>10000</v>
      </c>
      <c r="B986">
        <v>106</v>
      </c>
      <c r="C986" t="s">
        <v>8221</v>
      </c>
    </row>
    <row r="987" spans="1:3" hidden="1" x14ac:dyDescent="0.2">
      <c r="A987">
        <v>30000</v>
      </c>
      <c r="B987">
        <v>1888</v>
      </c>
      <c r="C987" t="s">
        <v>8221</v>
      </c>
    </row>
    <row r="988" spans="1:3" hidden="1" x14ac:dyDescent="0.2">
      <c r="A988">
        <v>20000</v>
      </c>
      <c r="B988">
        <v>2550</v>
      </c>
      <c r="C988" t="s">
        <v>8221</v>
      </c>
    </row>
    <row r="989" spans="1:3" hidden="1" x14ac:dyDescent="0.2">
      <c r="A989">
        <v>50000</v>
      </c>
      <c r="B989">
        <v>6610</v>
      </c>
      <c r="C989" t="s">
        <v>8221</v>
      </c>
    </row>
    <row r="990" spans="1:3" hidden="1" x14ac:dyDescent="0.2">
      <c r="A990">
        <v>5000</v>
      </c>
      <c r="B990">
        <v>0</v>
      </c>
      <c r="C990" t="s">
        <v>8221</v>
      </c>
    </row>
    <row r="991" spans="1:3" hidden="1" x14ac:dyDescent="0.2">
      <c r="A991">
        <v>10000</v>
      </c>
      <c r="B991">
        <v>1677</v>
      </c>
      <c r="C991" t="s">
        <v>8221</v>
      </c>
    </row>
    <row r="992" spans="1:3" hidden="1" x14ac:dyDescent="0.2">
      <c r="A992">
        <v>25000</v>
      </c>
      <c r="B992">
        <v>26</v>
      </c>
      <c r="C992" t="s">
        <v>8221</v>
      </c>
    </row>
    <row r="993" spans="1:3" hidden="1" x14ac:dyDescent="0.2">
      <c r="A993">
        <v>5000</v>
      </c>
      <c r="B993">
        <v>212</v>
      </c>
      <c r="C993" t="s">
        <v>8221</v>
      </c>
    </row>
    <row r="994" spans="1:3" hidden="1" x14ac:dyDescent="0.2">
      <c r="A994">
        <v>100000</v>
      </c>
      <c r="B994">
        <v>467</v>
      </c>
      <c r="C994" t="s">
        <v>8221</v>
      </c>
    </row>
    <row r="995" spans="1:3" hidden="1" x14ac:dyDescent="0.2">
      <c r="A995">
        <v>70000</v>
      </c>
      <c r="B995">
        <v>17561</v>
      </c>
      <c r="C995" t="s">
        <v>8221</v>
      </c>
    </row>
    <row r="996" spans="1:3" hidden="1" x14ac:dyDescent="0.2">
      <c r="A996">
        <v>200000</v>
      </c>
      <c r="B996">
        <v>4669</v>
      </c>
      <c r="C996" t="s">
        <v>8221</v>
      </c>
    </row>
    <row r="997" spans="1:3" hidden="1" x14ac:dyDescent="0.2">
      <c r="A997">
        <v>10000</v>
      </c>
      <c r="B997">
        <v>726</v>
      </c>
      <c r="C997" t="s">
        <v>8221</v>
      </c>
    </row>
    <row r="998" spans="1:3" hidden="1" x14ac:dyDescent="0.2">
      <c r="A998">
        <v>4000</v>
      </c>
      <c r="B998">
        <v>65</v>
      </c>
      <c r="C998" t="s">
        <v>8221</v>
      </c>
    </row>
    <row r="999" spans="1:3" hidden="1" x14ac:dyDescent="0.2">
      <c r="A999">
        <v>5000</v>
      </c>
      <c r="B999">
        <v>65</v>
      </c>
      <c r="C999" t="s">
        <v>8221</v>
      </c>
    </row>
    <row r="1000" spans="1:3" hidden="1" x14ac:dyDescent="0.2">
      <c r="A1000">
        <v>60000</v>
      </c>
      <c r="B1000">
        <v>35135</v>
      </c>
      <c r="C1000" t="s">
        <v>8221</v>
      </c>
    </row>
    <row r="1001" spans="1:3" hidden="1" x14ac:dyDescent="0.2">
      <c r="A1001">
        <v>150000</v>
      </c>
      <c r="B1001">
        <v>11683</v>
      </c>
      <c r="C1001" t="s">
        <v>8221</v>
      </c>
    </row>
    <row r="1002" spans="1:3" hidden="1" x14ac:dyDescent="0.2">
      <c r="A1002">
        <v>894700</v>
      </c>
      <c r="B1002">
        <v>19824</v>
      </c>
      <c r="C1002" t="s">
        <v>8220</v>
      </c>
    </row>
    <row r="1003" spans="1:3" hidden="1" x14ac:dyDescent="0.2">
      <c r="A1003">
        <v>5000</v>
      </c>
      <c r="B1003">
        <v>5200</v>
      </c>
      <c r="C1003" t="s">
        <v>8220</v>
      </c>
    </row>
    <row r="1004" spans="1:3" hidden="1" x14ac:dyDescent="0.2">
      <c r="A1004">
        <v>9999</v>
      </c>
      <c r="B1004">
        <v>2960</v>
      </c>
      <c r="C1004" t="s">
        <v>8220</v>
      </c>
    </row>
    <row r="1005" spans="1:3" hidden="1" x14ac:dyDescent="0.2">
      <c r="A1005">
        <v>20000</v>
      </c>
      <c r="B1005">
        <v>3211</v>
      </c>
      <c r="C1005" t="s">
        <v>8220</v>
      </c>
    </row>
    <row r="1006" spans="1:3" hidden="1" x14ac:dyDescent="0.2">
      <c r="A1006">
        <v>25000</v>
      </c>
      <c r="B1006">
        <v>20552</v>
      </c>
      <c r="C1006" t="s">
        <v>8220</v>
      </c>
    </row>
    <row r="1007" spans="1:3" hidden="1" x14ac:dyDescent="0.2">
      <c r="A1007">
        <v>200000</v>
      </c>
      <c r="B1007">
        <v>150102</v>
      </c>
      <c r="C1007" t="s">
        <v>8220</v>
      </c>
    </row>
    <row r="1008" spans="1:3" hidden="1" x14ac:dyDescent="0.2">
      <c r="A1008">
        <v>4000</v>
      </c>
      <c r="B1008">
        <v>234</v>
      </c>
      <c r="C1008" t="s">
        <v>8220</v>
      </c>
    </row>
    <row r="1009" spans="1:3" hidden="1" x14ac:dyDescent="0.2">
      <c r="A1009">
        <v>30000</v>
      </c>
      <c r="B1009">
        <v>13296</v>
      </c>
      <c r="C1009" t="s">
        <v>8220</v>
      </c>
    </row>
    <row r="1010" spans="1:3" hidden="1" x14ac:dyDescent="0.2">
      <c r="A1010">
        <v>93500</v>
      </c>
      <c r="B1010">
        <v>250</v>
      </c>
      <c r="C1010" t="s">
        <v>8220</v>
      </c>
    </row>
    <row r="1011" spans="1:3" hidden="1" x14ac:dyDescent="0.2">
      <c r="A1011">
        <v>50000</v>
      </c>
      <c r="B1011">
        <v>6565</v>
      </c>
      <c r="C1011" t="s">
        <v>8220</v>
      </c>
    </row>
    <row r="1012" spans="1:3" hidden="1" x14ac:dyDescent="0.2">
      <c r="A1012">
        <v>115250</v>
      </c>
      <c r="B1012">
        <v>220</v>
      </c>
      <c r="C1012" t="s">
        <v>8220</v>
      </c>
    </row>
    <row r="1013" spans="1:3" hidden="1" x14ac:dyDescent="0.2">
      <c r="A1013">
        <v>20000</v>
      </c>
      <c r="B1013">
        <v>75</v>
      </c>
      <c r="C1013" t="s">
        <v>8220</v>
      </c>
    </row>
    <row r="1014" spans="1:3" hidden="1" x14ac:dyDescent="0.2">
      <c r="A1014">
        <v>5000</v>
      </c>
      <c r="B1014">
        <v>1076751.05</v>
      </c>
      <c r="C1014" t="s">
        <v>8220</v>
      </c>
    </row>
    <row r="1015" spans="1:3" hidden="1" x14ac:dyDescent="0.2">
      <c r="A1015">
        <v>25000</v>
      </c>
      <c r="B1015">
        <v>8632</v>
      </c>
      <c r="C1015" t="s">
        <v>8220</v>
      </c>
    </row>
    <row r="1016" spans="1:3" hidden="1" x14ac:dyDescent="0.2">
      <c r="A1016">
        <v>10000</v>
      </c>
      <c r="B1016">
        <v>3060</v>
      </c>
      <c r="C1016" t="s">
        <v>8220</v>
      </c>
    </row>
    <row r="1017" spans="1:3" hidden="1" x14ac:dyDescent="0.2">
      <c r="A1017">
        <v>9000</v>
      </c>
      <c r="B1017">
        <v>240</v>
      </c>
      <c r="C1017" t="s">
        <v>8220</v>
      </c>
    </row>
    <row r="1018" spans="1:3" hidden="1" x14ac:dyDescent="0.2">
      <c r="A1018">
        <v>100000</v>
      </c>
      <c r="B1018">
        <v>2842</v>
      </c>
      <c r="C1018" t="s">
        <v>8220</v>
      </c>
    </row>
    <row r="1019" spans="1:3" hidden="1" x14ac:dyDescent="0.2">
      <c r="A1019">
        <v>250000</v>
      </c>
      <c r="B1019">
        <v>57197</v>
      </c>
      <c r="C1019" t="s">
        <v>8220</v>
      </c>
    </row>
    <row r="1020" spans="1:3" hidden="1" x14ac:dyDescent="0.2">
      <c r="A1020">
        <v>20000</v>
      </c>
      <c r="B1020">
        <v>621</v>
      </c>
      <c r="C1020" t="s">
        <v>8220</v>
      </c>
    </row>
    <row r="1021" spans="1:3" hidden="1" x14ac:dyDescent="0.2">
      <c r="A1021">
        <v>45000</v>
      </c>
      <c r="B1021">
        <v>21300</v>
      </c>
      <c r="C1021" t="s">
        <v>8220</v>
      </c>
    </row>
    <row r="1022" spans="1:3" x14ac:dyDescent="0.2">
      <c r="A1022">
        <v>1550</v>
      </c>
      <c r="B1022">
        <v>3186</v>
      </c>
      <c r="C1022" t="s">
        <v>8219</v>
      </c>
    </row>
    <row r="1023" spans="1:3" x14ac:dyDescent="0.2">
      <c r="A1023">
        <v>3000</v>
      </c>
      <c r="B1023">
        <v>10554.11</v>
      </c>
      <c r="C1023" t="s">
        <v>8219</v>
      </c>
    </row>
    <row r="1024" spans="1:3" x14ac:dyDescent="0.2">
      <c r="A1024">
        <v>2000</v>
      </c>
      <c r="B1024">
        <v>2298</v>
      </c>
      <c r="C1024" t="s">
        <v>8219</v>
      </c>
    </row>
    <row r="1025" spans="1:3" x14ac:dyDescent="0.2">
      <c r="A1025">
        <v>2000</v>
      </c>
      <c r="B1025">
        <v>4743</v>
      </c>
      <c r="C1025" t="s">
        <v>8219</v>
      </c>
    </row>
    <row r="1026" spans="1:3" x14ac:dyDescent="0.2">
      <c r="A1026">
        <v>20000</v>
      </c>
      <c r="B1026">
        <v>23727.55</v>
      </c>
      <c r="C1026" t="s">
        <v>8219</v>
      </c>
    </row>
    <row r="1027" spans="1:3" x14ac:dyDescent="0.2">
      <c r="A1027">
        <v>70000</v>
      </c>
      <c r="B1027">
        <v>76949.820000000007</v>
      </c>
      <c r="C1027" t="s">
        <v>8219</v>
      </c>
    </row>
    <row r="1028" spans="1:3" x14ac:dyDescent="0.2">
      <c r="A1028">
        <v>7000</v>
      </c>
      <c r="B1028">
        <v>7000.58</v>
      </c>
      <c r="C1028" t="s">
        <v>8219</v>
      </c>
    </row>
    <row r="1029" spans="1:3" x14ac:dyDescent="0.2">
      <c r="A1029">
        <v>7501</v>
      </c>
      <c r="B1029">
        <v>7733</v>
      </c>
      <c r="C1029" t="s">
        <v>8219</v>
      </c>
    </row>
    <row r="1030" spans="1:3" x14ac:dyDescent="0.2">
      <c r="A1030">
        <v>10000</v>
      </c>
      <c r="B1030">
        <v>11727</v>
      </c>
      <c r="C1030" t="s">
        <v>8219</v>
      </c>
    </row>
    <row r="1031" spans="1:3" x14ac:dyDescent="0.2">
      <c r="A1031">
        <v>10000</v>
      </c>
      <c r="B1031">
        <v>11176</v>
      </c>
      <c r="C1031" t="s">
        <v>8219</v>
      </c>
    </row>
    <row r="1032" spans="1:3" x14ac:dyDescent="0.2">
      <c r="A1032">
        <v>2000</v>
      </c>
      <c r="B1032">
        <v>6842</v>
      </c>
      <c r="C1032" t="s">
        <v>8219</v>
      </c>
    </row>
    <row r="1033" spans="1:3" x14ac:dyDescent="0.2">
      <c r="A1033">
        <v>10000</v>
      </c>
      <c r="B1033">
        <v>10740</v>
      </c>
      <c r="C1033" t="s">
        <v>8219</v>
      </c>
    </row>
    <row r="1034" spans="1:3" x14ac:dyDescent="0.2">
      <c r="A1034">
        <v>5400</v>
      </c>
      <c r="B1034">
        <v>5858.84</v>
      </c>
      <c r="C1034" t="s">
        <v>8219</v>
      </c>
    </row>
    <row r="1035" spans="1:3" x14ac:dyDescent="0.2">
      <c r="A1035">
        <v>1328</v>
      </c>
      <c r="B1035">
        <v>1366</v>
      </c>
      <c r="C1035" t="s">
        <v>8219</v>
      </c>
    </row>
    <row r="1036" spans="1:3" x14ac:dyDescent="0.2">
      <c r="A1036">
        <v>5000</v>
      </c>
      <c r="B1036">
        <v>6500.09</v>
      </c>
      <c r="C1036" t="s">
        <v>8219</v>
      </c>
    </row>
    <row r="1037" spans="1:3" x14ac:dyDescent="0.2">
      <c r="A1037">
        <v>4600</v>
      </c>
      <c r="B1037">
        <v>4952</v>
      </c>
      <c r="C1037" t="s">
        <v>8219</v>
      </c>
    </row>
    <row r="1038" spans="1:3" x14ac:dyDescent="0.2">
      <c r="A1038">
        <v>4500</v>
      </c>
      <c r="B1038">
        <v>5056.22</v>
      </c>
      <c r="C1038" t="s">
        <v>8219</v>
      </c>
    </row>
    <row r="1039" spans="1:3" x14ac:dyDescent="0.2">
      <c r="A1039">
        <v>1000</v>
      </c>
      <c r="B1039">
        <v>1021</v>
      </c>
      <c r="C1039" t="s">
        <v>8219</v>
      </c>
    </row>
    <row r="1040" spans="1:3" x14ac:dyDescent="0.2">
      <c r="A1040">
        <v>1500</v>
      </c>
      <c r="B1040">
        <v>2180</v>
      </c>
      <c r="C1040" t="s">
        <v>8219</v>
      </c>
    </row>
    <row r="1041" spans="1:3" x14ac:dyDescent="0.2">
      <c r="A1041">
        <v>500</v>
      </c>
      <c r="B1041">
        <v>641</v>
      </c>
      <c r="C1041" t="s">
        <v>8219</v>
      </c>
    </row>
    <row r="1042" spans="1:3" hidden="1" x14ac:dyDescent="0.2">
      <c r="A1042">
        <v>85000</v>
      </c>
      <c r="B1042">
        <v>250</v>
      </c>
      <c r="C1042" t="s">
        <v>8220</v>
      </c>
    </row>
    <row r="1043" spans="1:3" hidden="1" x14ac:dyDescent="0.2">
      <c r="A1043">
        <v>50</v>
      </c>
      <c r="B1043">
        <v>0</v>
      </c>
      <c r="C1043" t="s">
        <v>8220</v>
      </c>
    </row>
    <row r="1044" spans="1:3" hidden="1" x14ac:dyDescent="0.2">
      <c r="A1044">
        <v>650</v>
      </c>
      <c r="B1044">
        <v>10</v>
      </c>
      <c r="C1044" t="s">
        <v>8220</v>
      </c>
    </row>
    <row r="1045" spans="1:3" hidden="1" x14ac:dyDescent="0.2">
      <c r="A1045">
        <v>100000</v>
      </c>
      <c r="B1045">
        <v>8537</v>
      </c>
      <c r="C1045" t="s">
        <v>8220</v>
      </c>
    </row>
    <row r="1046" spans="1:3" hidden="1" x14ac:dyDescent="0.2">
      <c r="A1046">
        <v>7000</v>
      </c>
      <c r="B1046">
        <v>6</v>
      </c>
      <c r="C1046" t="s">
        <v>8220</v>
      </c>
    </row>
    <row r="1047" spans="1:3" hidden="1" x14ac:dyDescent="0.2">
      <c r="A1047">
        <v>10000</v>
      </c>
      <c r="B1047">
        <v>266</v>
      </c>
      <c r="C1047" t="s">
        <v>8220</v>
      </c>
    </row>
    <row r="1048" spans="1:3" hidden="1" x14ac:dyDescent="0.2">
      <c r="A1048">
        <v>3000</v>
      </c>
      <c r="B1048">
        <v>0</v>
      </c>
      <c r="C1048" t="s">
        <v>8220</v>
      </c>
    </row>
    <row r="1049" spans="1:3" hidden="1" x14ac:dyDescent="0.2">
      <c r="A1049">
        <v>2000</v>
      </c>
      <c r="B1049">
        <v>1</v>
      </c>
      <c r="C1049" t="s">
        <v>8220</v>
      </c>
    </row>
    <row r="1050" spans="1:3" hidden="1" x14ac:dyDescent="0.2">
      <c r="A1050">
        <v>15000</v>
      </c>
      <c r="B1050">
        <v>212</v>
      </c>
      <c r="C1050" t="s">
        <v>8220</v>
      </c>
    </row>
    <row r="1051" spans="1:3" hidden="1" x14ac:dyDescent="0.2">
      <c r="A1051">
        <v>12000</v>
      </c>
      <c r="B1051">
        <v>0</v>
      </c>
      <c r="C1051" t="s">
        <v>8220</v>
      </c>
    </row>
    <row r="1052" spans="1:3" hidden="1" x14ac:dyDescent="0.2">
      <c r="A1052">
        <v>2500</v>
      </c>
      <c r="B1052">
        <v>0</v>
      </c>
      <c r="C1052" t="s">
        <v>8220</v>
      </c>
    </row>
    <row r="1053" spans="1:3" hidden="1" x14ac:dyDescent="0.2">
      <c r="A1053">
        <v>500</v>
      </c>
      <c r="B1053">
        <v>0</v>
      </c>
      <c r="C1053" t="s">
        <v>8220</v>
      </c>
    </row>
    <row r="1054" spans="1:3" hidden="1" x14ac:dyDescent="0.2">
      <c r="A1054">
        <v>4336</v>
      </c>
      <c r="B1054">
        <v>0</v>
      </c>
      <c r="C1054" t="s">
        <v>8220</v>
      </c>
    </row>
    <row r="1055" spans="1:3" hidden="1" x14ac:dyDescent="0.2">
      <c r="A1055">
        <v>1500</v>
      </c>
      <c r="B1055">
        <v>15</v>
      </c>
      <c r="C1055" t="s">
        <v>8220</v>
      </c>
    </row>
    <row r="1056" spans="1:3" hidden="1" x14ac:dyDescent="0.2">
      <c r="A1056">
        <v>2500</v>
      </c>
      <c r="B1056">
        <v>0</v>
      </c>
      <c r="C1056" t="s">
        <v>8220</v>
      </c>
    </row>
    <row r="1057" spans="1:3" hidden="1" x14ac:dyDescent="0.2">
      <c r="A1057">
        <v>3500</v>
      </c>
      <c r="B1057">
        <v>0</v>
      </c>
      <c r="C1057" t="s">
        <v>8220</v>
      </c>
    </row>
    <row r="1058" spans="1:3" hidden="1" x14ac:dyDescent="0.2">
      <c r="A1058">
        <v>10000</v>
      </c>
      <c r="B1058">
        <v>0</v>
      </c>
      <c r="C1058" t="s">
        <v>8220</v>
      </c>
    </row>
    <row r="1059" spans="1:3" hidden="1" x14ac:dyDescent="0.2">
      <c r="A1059">
        <v>10000</v>
      </c>
      <c r="B1059">
        <v>0</v>
      </c>
      <c r="C1059" t="s">
        <v>8220</v>
      </c>
    </row>
    <row r="1060" spans="1:3" hidden="1" x14ac:dyDescent="0.2">
      <c r="A1060">
        <v>40000</v>
      </c>
      <c r="B1060">
        <v>0</v>
      </c>
      <c r="C1060" t="s">
        <v>8220</v>
      </c>
    </row>
    <row r="1061" spans="1:3" hidden="1" x14ac:dyDescent="0.2">
      <c r="A1061">
        <v>1100</v>
      </c>
      <c r="B1061">
        <v>0</v>
      </c>
      <c r="C1061" t="s">
        <v>8220</v>
      </c>
    </row>
    <row r="1062" spans="1:3" hidden="1" x14ac:dyDescent="0.2">
      <c r="A1062">
        <v>5000</v>
      </c>
      <c r="B1062">
        <v>50</v>
      </c>
      <c r="C1062" t="s">
        <v>8220</v>
      </c>
    </row>
    <row r="1063" spans="1:3" hidden="1" x14ac:dyDescent="0.2">
      <c r="A1063">
        <v>4000</v>
      </c>
      <c r="B1063">
        <v>0</v>
      </c>
      <c r="C1063" t="s">
        <v>8220</v>
      </c>
    </row>
    <row r="1064" spans="1:3" hidden="1" x14ac:dyDescent="0.2">
      <c r="A1064">
        <v>199</v>
      </c>
      <c r="B1064">
        <v>190</v>
      </c>
      <c r="C1064" t="s">
        <v>8220</v>
      </c>
    </row>
    <row r="1065" spans="1:3" hidden="1" x14ac:dyDescent="0.2">
      <c r="A1065">
        <v>1000</v>
      </c>
      <c r="B1065">
        <v>0</v>
      </c>
      <c r="C1065" t="s">
        <v>8220</v>
      </c>
    </row>
    <row r="1066" spans="1:3" hidden="1" x14ac:dyDescent="0.2">
      <c r="A1066">
        <v>90000</v>
      </c>
      <c r="B1066">
        <v>8077</v>
      </c>
      <c r="C1066" t="s">
        <v>8221</v>
      </c>
    </row>
    <row r="1067" spans="1:3" hidden="1" x14ac:dyDescent="0.2">
      <c r="A1067">
        <v>3000</v>
      </c>
      <c r="B1067">
        <v>81</v>
      </c>
      <c r="C1067" t="s">
        <v>8221</v>
      </c>
    </row>
    <row r="1068" spans="1:3" hidden="1" x14ac:dyDescent="0.2">
      <c r="A1068">
        <v>150000</v>
      </c>
      <c r="B1068">
        <v>5051</v>
      </c>
      <c r="C1068" t="s">
        <v>8221</v>
      </c>
    </row>
    <row r="1069" spans="1:3" hidden="1" x14ac:dyDescent="0.2">
      <c r="A1069">
        <v>500</v>
      </c>
      <c r="B1069">
        <v>130</v>
      </c>
      <c r="C1069" t="s">
        <v>8221</v>
      </c>
    </row>
    <row r="1070" spans="1:3" hidden="1" x14ac:dyDescent="0.2">
      <c r="A1070">
        <v>30000</v>
      </c>
      <c r="B1070">
        <v>45</v>
      </c>
      <c r="C1070" t="s">
        <v>8221</v>
      </c>
    </row>
    <row r="1071" spans="1:3" hidden="1" x14ac:dyDescent="0.2">
      <c r="A1071">
        <v>2200</v>
      </c>
      <c r="B1071">
        <v>850</v>
      </c>
      <c r="C1071" t="s">
        <v>8221</v>
      </c>
    </row>
    <row r="1072" spans="1:3" hidden="1" x14ac:dyDescent="0.2">
      <c r="A1072">
        <v>10000</v>
      </c>
      <c r="B1072">
        <v>70</v>
      </c>
      <c r="C1072" t="s">
        <v>8221</v>
      </c>
    </row>
    <row r="1073" spans="1:3" hidden="1" x14ac:dyDescent="0.2">
      <c r="A1073">
        <v>100</v>
      </c>
      <c r="B1073">
        <v>0</v>
      </c>
      <c r="C1073" t="s">
        <v>8221</v>
      </c>
    </row>
    <row r="1074" spans="1:3" hidden="1" x14ac:dyDescent="0.2">
      <c r="A1074">
        <v>75000</v>
      </c>
      <c r="B1074">
        <v>51</v>
      </c>
      <c r="C1074" t="s">
        <v>8221</v>
      </c>
    </row>
    <row r="1075" spans="1:3" hidden="1" x14ac:dyDescent="0.2">
      <c r="A1075">
        <v>750</v>
      </c>
      <c r="B1075">
        <v>10</v>
      </c>
      <c r="C1075" t="s">
        <v>8221</v>
      </c>
    </row>
    <row r="1076" spans="1:3" hidden="1" x14ac:dyDescent="0.2">
      <c r="A1076">
        <v>54000</v>
      </c>
      <c r="B1076">
        <v>3407</v>
      </c>
      <c r="C1076" t="s">
        <v>8221</v>
      </c>
    </row>
    <row r="1077" spans="1:3" hidden="1" x14ac:dyDescent="0.2">
      <c r="A1077">
        <v>1000</v>
      </c>
      <c r="B1077">
        <v>45</v>
      </c>
      <c r="C1077" t="s">
        <v>8221</v>
      </c>
    </row>
    <row r="1078" spans="1:3" hidden="1" x14ac:dyDescent="0.2">
      <c r="A1078">
        <v>75000</v>
      </c>
      <c r="B1078">
        <v>47074</v>
      </c>
      <c r="C1078" t="s">
        <v>8221</v>
      </c>
    </row>
    <row r="1079" spans="1:3" hidden="1" x14ac:dyDescent="0.2">
      <c r="A1079">
        <v>25000</v>
      </c>
      <c r="B1079">
        <v>7344</v>
      </c>
      <c r="C1079" t="s">
        <v>8221</v>
      </c>
    </row>
    <row r="1080" spans="1:3" hidden="1" x14ac:dyDescent="0.2">
      <c r="A1080">
        <v>600</v>
      </c>
      <c r="B1080">
        <v>45</v>
      </c>
      <c r="C1080" t="s">
        <v>8221</v>
      </c>
    </row>
    <row r="1081" spans="1:3" hidden="1" x14ac:dyDescent="0.2">
      <c r="A1081">
        <v>26000</v>
      </c>
      <c r="B1081">
        <v>678</v>
      </c>
      <c r="C1081" t="s">
        <v>8221</v>
      </c>
    </row>
    <row r="1082" spans="1:3" hidden="1" x14ac:dyDescent="0.2">
      <c r="A1082">
        <v>20000</v>
      </c>
      <c r="B1082">
        <v>1821</v>
      </c>
      <c r="C1082" t="s">
        <v>8221</v>
      </c>
    </row>
    <row r="1083" spans="1:3" hidden="1" x14ac:dyDescent="0.2">
      <c r="A1083">
        <v>68000</v>
      </c>
      <c r="B1083">
        <v>12</v>
      </c>
      <c r="C1083" t="s">
        <v>8221</v>
      </c>
    </row>
    <row r="1084" spans="1:3" hidden="1" x14ac:dyDescent="0.2">
      <c r="A1084">
        <v>10000</v>
      </c>
      <c r="B1084">
        <v>56</v>
      </c>
      <c r="C1084" t="s">
        <v>8221</v>
      </c>
    </row>
    <row r="1085" spans="1:3" hidden="1" x14ac:dyDescent="0.2">
      <c r="A1085">
        <v>50000</v>
      </c>
      <c r="B1085">
        <v>410</v>
      </c>
      <c r="C1085" t="s">
        <v>8221</v>
      </c>
    </row>
    <row r="1086" spans="1:3" hidden="1" x14ac:dyDescent="0.2">
      <c r="A1086">
        <v>550</v>
      </c>
      <c r="B1086">
        <v>0</v>
      </c>
      <c r="C1086" t="s">
        <v>8221</v>
      </c>
    </row>
    <row r="1087" spans="1:3" hidden="1" x14ac:dyDescent="0.2">
      <c r="A1087">
        <v>30000</v>
      </c>
      <c r="B1087">
        <v>1026</v>
      </c>
      <c r="C1087" t="s">
        <v>8221</v>
      </c>
    </row>
    <row r="1088" spans="1:3" hidden="1" x14ac:dyDescent="0.2">
      <c r="A1088">
        <v>18000</v>
      </c>
      <c r="B1088">
        <v>15</v>
      </c>
      <c r="C1088" t="s">
        <v>8221</v>
      </c>
    </row>
    <row r="1089" spans="1:3" hidden="1" x14ac:dyDescent="0.2">
      <c r="A1089">
        <v>1100</v>
      </c>
      <c r="B1089">
        <v>0</v>
      </c>
      <c r="C1089" t="s">
        <v>8221</v>
      </c>
    </row>
    <row r="1090" spans="1:3" hidden="1" x14ac:dyDescent="0.2">
      <c r="A1090">
        <v>45000</v>
      </c>
      <c r="B1090">
        <v>6382.34</v>
      </c>
      <c r="C1090" t="s">
        <v>8221</v>
      </c>
    </row>
    <row r="1091" spans="1:3" hidden="1" x14ac:dyDescent="0.2">
      <c r="A1091">
        <v>15000</v>
      </c>
      <c r="B1091">
        <v>1174</v>
      </c>
      <c r="C1091" t="s">
        <v>8221</v>
      </c>
    </row>
    <row r="1092" spans="1:3" hidden="1" x14ac:dyDescent="0.2">
      <c r="A1092">
        <v>12999</v>
      </c>
      <c r="B1092">
        <v>5</v>
      </c>
      <c r="C1092" t="s">
        <v>8221</v>
      </c>
    </row>
    <row r="1093" spans="1:3" hidden="1" x14ac:dyDescent="0.2">
      <c r="A1093">
        <v>200</v>
      </c>
      <c r="B1093">
        <v>25</v>
      </c>
      <c r="C1093" t="s">
        <v>8221</v>
      </c>
    </row>
    <row r="1094" spans="1:3" hidden="1" x14ac:dyDescent="0.2">
      <c r="A1094">
        <v>2000</v>
      </c>
      <c r="B1094">
        <v>21</v>
      </c>
      <c r="C1094" t="s">
        <v>8221</v>
      </c>
    </row>
    <row r="1095" spans="1:3" hidden="1" x14ac:dyDescent="0.2">
      <c r="A1095">
        <v>300</v>
      </c>
      <c r="B1095">
        <v>42.25</v>
      </c>
      <c r="C1095" t="s">
        <v>8221</v>
      </c>
    </row>
    <row r="1096" spans="1:3" hidden="1" x14ac:dyDescent="0.2">
      <c r="A1096">
        <v>18000</v>
      </c>
      <c r="B1096">
        <v>3294.01</v>
      </c>
      <c r="C1096" t="s">
        <v>8221</v>
      </c>
    </row>
    <row r="1097" spans="1:3" hidden="1" x14ac:dyDescent="0.2">
      <c r="A1097">
        <v>500000</v>
      </c>
      <c r="B1097">
        <v>25174</v>
      </c>
      <c r="C1097" t="s">
        <v>8221</v>
      </c>
    </row>
    <row r="1098" spans="1:3" hidden="1" x14ac:dyDescent="0.2">
      <c r="A1098">
        <v>12000</v>
      </c>
      <c r="B1098">
        <v>2152</v>
      </c>
      <c r="C1098" t="s">
        <v>8221</v>
      </c>
    </row>
    <row r="1099" spans="1:3" hidden="1" x14ac:dyDescent="0.2">
      <c r="A1099">
        <v>100000</v>
      </c>
      <c r="B1099">
        <v>47</v>
      </c>
      <c r="C1099" t="s">
        <v>8221</v>
      </c>
    </row>
    <row r="1100" spans="1:3" hidden="1" x14ac:dyDescent="0.2">
      <c r="A1100">
        <v>25000</v>
      </c>
      <c r="B1100">
        <v>1803</v>
      </c>
      <c r="C1100" t="s">
        <v>8221</v>
      </c>
    </row>
    <row r="1101" spans="1:3" hidden="1" x14ac:dyDescent="0.2">
      <c r="A1101">
        <v>5000</v>
      </c>
      <c r="B1101">
        <v>25</v>
      </c>
      <c r="C1101" t="s">
        <v>8221</v>
      </c>
    </row>
    <row r="1102" spans="1:3" hidden="1" x14ac:dyDescent="0.2">
      <c r="A1102">
        <v>4000</v>
      </c>
      <c r="B1102">
        <v>100</v>
      </c>
      <c r="C1102" t="s">
        <v>8221</v>
      </c>
    </row>
    <row r="1103" spans="1:3" hidden="1" x14ac:dyDescent="0.2">
      <c r="A1103">
        <v>100000</v>
      </c>
      <c r="B1103">
        <v>41</v>
      </c>
      <c r="C1103" t="s">
        <v>8221</v>
      </c>
    </row>
    <row r="1104" spans="1:3" hidden="1" x14ac:dyDescent="0.2">
      <c r="A1104">
        <v>8000</v>
      </c>
      <c r="B1104">
        <v>425</v>
      </c>
      <c r="C1104" t="s">
        <v>8221</v>
      </c>
    </row>
    <row r="1105" spans="1:3" hidden="1" x14ac:dyDescent="0.2">
      <c r="A1105">
        <v>15000</v>
      </c>
      <c r="B1105">
        <v>243</v>
      </c>
      <c r="C1105" t="s">
        <v>8221</v>
      </c>
    </row>
    <row r="1106" spans="1:3" hidden="1" x14ac:dyDescent="0.2">
      <c r="A1106">
        <v>60000</v>
      </c>
      <c r="B1106">
        <v>2971</v>
      </c>
      <c r="C1106" t="s">
        <v>8221</v>
      </c>
    </row>
    <row r="1107" spans="1:3" hidden="1" x14ac:dyDescent="0.2">
      <c r="A1107">
        <v>900000</v>
      </c>
      <c r="B1107">
        <v>1431</v>
      </c>
      <c r="C1107" t="s">
        <v>8221</v>
      </c>
    </row>
    <row r="1108" spans="1:3" hidden="1" x14ac:dyDescent="0.2">
      <c r="A1108">
        <v>400</v>
      </c>
      <c r="B1108">
        <v>165</v>
      </c>
      <c r="C1108" t="s">
        <v>8221</v>
      </c>
    </row>
    <row r="1109" spans="1:3" hidden="1" x14ac:dyDescent="0.2">
      <c r="A1109">
        <v>10000</v>
      </c>
      <c r="B1109">
        <v>0</v>
      </c>
      <c r="C1109" t="s">
        <v>8221</v>
      </c>
    </row>
    <row r="1110" spans="1:3" hidden="1" x14ac:dyDescent="0.2">
      <c r="A1110">
        <v>25000</v>
      </c>
      <c r="B1110">
        <v>732.5</v>
      </c>
      <c r="C1110" t="s">
        <v>8221</v>
      </c>
    </row>
    <row r="1111" spans="1:3" hidden="1" x14ac:dyDescent="0.2">
      <c r="A1111">
        <v>10000</v>
      </c>
      <c r="B1111">
        <v>45</v>
      </c>
      <c r="C1111" t="s">
        <v>8221</v>
      </c>
    </row>
    <row r="1112" spans="1:3" hidden="1" x14ac:dyDescent="0.2">
      <c r="A1112">
        <v>50000</v>
      </c>
      <c r="B1112">
        <v>255</v>
      </c>
      <c r="C1112" t="s">
        <v>8221</v>
      </c>
    </row>
    <row r="1113" spans="1:3" hidden="1" x14ac:dyDescent="0.2">
      <c r="A1113">
        <v>2500</v>
      </c>
      <c r="B1113">
        <v>1</v>
      </c>
      <c r="C1113" t="s">
        <v>8221</v>
      </c>
    </row>
    <row r="1114" spans="1:3" hidden="1" x14ac:dyDescent="0.2">
      <c r="A1114">
        <v>88000</v>
      </c>
      <c r="B1114">
        <v>31272.92</v>
      </c>
      <c r="C1114" t="s">
        <v>8221</v>
      </c>
    </row>
    <row r="1115" spans="1:3" hidden="1" x14ac:dyDescent="0.2">
      <c r="A1115">
        <v>1000</v>
      </c>
      <c r="B1115">
        <v>5</v>
      </c>
      <c r="C1115" t="s">
        <v>8221</v>
      </c>
    </row>
    <row r="1116" spans="1:3" hidden="1" x14ac:dyDescent="0.2">
      <c r="A1116">
        <v>6000</v>
      </c>
      <c r="B1116">
        <v>10</v>
      </c>
      <c r="C1116" t="s">
        <v>8221</v>
      </c>
    </row>
    <row r="1117" spans="1:3" hidden="1" x14ac:dyDescent="0.2">
      <c r="A1117">
        <v>40000</v>
      </c>
      <c r="B1117">
        <v>53</v>
      </c>
      <c r="C1117" t="s">
        <v>8221</v>
      </c>
    </row>
    <row r="1118" spans="1:3" hidden="1" x14ac:dyDescent="0.2">
      <c r="A1118">
        <v>500000</v>
      </c>
      <c r="B1118">
        <v>178.52</v>
      </c>
      <c r="C1118" t="s">
        <v>8221</v>
      </c>
    </row>
    <row r="1119" spans="1:3" hidden="1" x14ac:dyDescent="0.2">
      <c r="A1119">
        <v>1000</v>
      </c>
      <c r="B1119">
        <v>83</v>
      </c>
      <c r="C1119" t="s">
        <v>8221</v>
      </c>
    </row>
    <row r="1120" spans="1:3" hidden="1" x14ac:dyDescent="0.2">
      <c r="A1120">
        <v>4500</v>
      </c>
      <c r="B1120">
        <v>109</v>
      </c>
      <c r="C1120" t="s">
        <v>8221</v>
      </c>
    </row>
    <row r="1121" spans="1:3" hidden="1" x14ac:dyDescent="0.2">
      <c r="A1121">
        <v>2100</v>
      </c>
      <c r="B1121">
        <v>5</v>
      </c>
      <c r="C1121" t="s">
        <v>8221</v>
      </c>
    </row>
    <row r="1122" spans="1:3" hidden="1" x14ac:dyDescent="0.2">
      <c r="A1122">
        <v>25000</v>
      </c>
      <c r="B1122">
        <v>0</v>
      </c>
      <c r="C1122" t="s">
        <v>8221</v>
      </c>
    </row>
    <row r="1123" spans="1:3" hidden="1" x14ac:dyDescent="0.2">
      <c r="A1123">
        <v>250000</v>
      </c>
      <c r="B1123">
        <v>29</v>
      </c>
      <c r="C1123" t="s">
        <v>8221</v>
      </c>
    </row>
    <row r="1124" spans="1:3" hidden="1" x14ac:dyDescent="0.2">
      <c r="A1124">
        <v>3200</v>
      </c>
      <c r="B1124">
        <v>0</v>
      </c>
      <c r="C1124" t="s">
        <v>8221</v>
      </c>
    </row>
    <row r="1125" spans="1:3" hidden="1" x14ac:dyDescent="0.2">
      <c r="A1125">
        <v>5000</v>
      </c>
      <c r="B1125">
        <v>11</v>
      </c>
      <c r="C1125" t="s">
        <v>8221</v>
      </c>
    </row>
    <row r="1126" spans="1:3" hidden="1" x14ac:dyDescent="0.2">
      <c r="A1126">
        <v>90000</v>
      </c>
      <c r="B1126">
        <v>425</v>
      </c>
      <c r="C1126" t="s">
        <v>8221</v>
      </c>
    </row>
    <row r="1127" spans="1:3" hidden="1" x14ac:dyDescent="0.2">
      <c r="A1127">
        <v>3000</v>
      </c>
      <c r="B1127">
        <v>0</v>
      </c>
      <c r="C1127" t="s">
        <v>8221</v>
      </c>
    </row>
    <row r="1128" spans="1:3" hidden="1" x14ac:dyDescent="0.2">
      <c r="A1128">
        <v>2000</v>
      </c>
      <c r="B1128">
        <v>10</v>
      </c>
      <c r="C1128" t="s">
        <v>8221</v>
      </c>
    </row>
    <row r="1129" spans="1:3" hidden="1" x14ac:dyDescent="0.2">
      <c r="A1129">
        <v>35000</v>
      </c>
      <c r="B1129">
        <v>585</v>
      </c>
      <c r="C1129" t="s">
        <v>8221</v>
      </c>
    </row>
    <row r="1130" spans="1:3" hidden="1" x14ac:dyDescent="0.2">
      <c r="A1130">
        <v>1000</v>
      </c>
      <c r="B1130">
        <v>1</v>
      </c>
      <c r="C1130" t="s">
        <v>8221</v>
      </c>
    </row>
    <row r="1131" spans="1:3" hidden="1" x14ac:dyDescent="0.2">
      <c r="A1131">
        <v>20000</v>
      </c>
      <c r="B1131">
        <v>21</v>
      </c>
      <c r="C1131" t="s">
        <v>8221</v>
      </c>
    </row>
    <row r="1132" spans="1:3" hidden="1" x14ac:dyDescent="0.2">
      <c r="A1132">
        <v>5000</v>
      </c>
      <c r="B1132">
        <v>11</v>
      </c>
      <c r="C1132" t="s">
        <v>8221</v>
      </c>
    </row>
    <row r="1133" spans="1:3" hidden="1" x14ac:dyDescent="0.2">
      <c r="A1133">
        <v>40000</v>
      </c>
      <c r="B1133">
        <v>0</v>
      </c>
      <c r="C1133" t="s">
        <v>8221</v>
      </c>
    </row>
    <row r="1134" spans="1:3" hidden="1" x14ac:dyDescent="0.2">
      <c r="A1134">
        <v>10000</v>
      </c>
      <c r="B1134">
        <v>1438</v>
      </c>
      <c r="C1134" t="s">
        <v>8221</v>
      </c>
    </row>
    <row r="1135" spans="1:3" hidden="1" x14ac:dyDescent="0.2">
      <c r="A1135">
        <v>3000</v>
      </c>
      <c r="B1135">
        <v>20</v>
      </c>
      <c r="C1135" t="s">
        <v>8221</v>
      </c>
    </row>
    <row r="1136" spans="1:3" hidden="1" x14ac:dyDescent="0.2">
      <c r="A1136">
        <v>25000</v>
      </c>
      <c r="B1136">
        <v>1</v>
      </c>
      <c r="C1136" t="s">
        <v>8221</v>
      </c>
    </row>
    <row r="1137" spans="1:3" hidden="1" x14ac:dyDescent="0.2">
      <c r="A1137">
        <v>1000</v>
      </c>
      <c r="B1137">
        <v>50</v>
      </c>
      <c r="C1137" t="s">
        <v>8221</v>
      </c>
    </row>
    <row r="1138" spans="1:3" hidden="1" x14ac:dyDescent="0.2">
      <c r="A1138">
        <v>4190</v>
      </c>
      <c r="B1138">
        <v>270</v>
      </c>
      <c r="C1138" t="s">
        <v>8221</v>
      </c>
    </row>
    <row r="1139" spans="1:3" hidden="1" x14ac:dyDescent="0.2">
      <c r="A1139">
        <v>25000</v>
      </c>
      <c r="B1139">
        <v>9875</v>
      </c>
      <c r="C1139" t="s">
        <v>8221</v>
      </c>
    </row>
    <row r="1140" spans="1:3" hidden="1" x14ac:dyDescent="0.2">
      <c r="A1140">
        <v>35000</v>
      </c>
      <c r="B1140">
        <v>125</v>
      </c>
      <c r="C1140" t="s">
        <v>8221</v>
      </c>
    </row>
    <row r="1141" spans="1:3" hidden="1" x14ac:dyDescent="0.2">
      <c r="A1141">
        <v>8000</v>
      </c>
      <c r="B1141">
        <v>5</v>
      </c>
      <c r="C1141" t="s">
        <v>8221</v>
      </c>
    </row>
    <row r="1142" spans="1:3" hidden="1" x14ac:dyDescent="0.2">
      <c r="A1142">
        <v>5000</v>
      </c>
      <c r="B1142">
        <v>0</v>
      </c>
      <c r="C1142" t="s">
        <v>8221</v>
      </c>
    </row>
    <row r="1143" spans="1:3" hidden="1" x14ac:dyDescent="0.2">
      <c r="A1143">
        <v>500</v>
      </c>
      <c r="B1143">
        <v>0</v>
      </c>
      <c r="C1143" t="s">
        <v>8221</v>
      </c>
    </row>
    <row r="1144" spans="1:3" hidden="1" x14ac:dyDescent="0.2">
      <c r="A1144">
        <v>4000</v>
      </c>
      <c r="B1144">
        <v>0</v>
      </c>
      <c r="C1144" t="s">
        <v>8221</v>
      </c>
    </row>
    <row r="1145" spans="1:3" hidden="1" x14ac:dyDescent="0.2">
      <c r="A1145">
        <v>45000</v>
      </c>
      <c r="B1145">
        <v>186</v>
      </c>
      <c r="C1145" t="s">
        <v>8221</v>
      </c>
    </row>
    <row r="1146" spans="1:3" hidden="1" x14ac:dyDescent="0.2">
      <c r="A1146">
        <v>9300</v>
      </c>
      <c r="B1146">
        <v>0</v>
      </c>
      <c r="C1146" t="s">
        <v>8221</v>
      </c>
    </row>
    <row r="1147" spans="1:3" hidden="1" x14ac:dyDescent="0.2">
      <c r="A1147">
        <v>80000</v>
      </c>
      <c r="B1147">
        <v>100</v>
      </c>
      <c r="C1147" t="s">
        <v>8221</v>
      </c>
    </row>
    <row r="1148" spans="1:3" hidden="1" x14ac:dyDescent="0.2">
      <c r="A1148">
        <v>6000</v>
      </c>
      <c r="B1148">
        <v>530</v>
      </c>
      <c r="C1148" t="s">
        <v>8221</v>
      </c>
    </row>
    <row r="1149" spans="1:3" hidden="1" x14ac:dyDescent="0.2">
      <c r="A1149">
        <v>25000</v>
      </c>
      <c r="B1149">
        <v>0</v>
      </c>
      <c r="C1149" t="s">
        <v>8221</v>
      </c>
    </row>
    <row r="1150" spans="1:3" hidden="1" x14ac:dyDescent="0.2">
      <c r="A1150">
        <v>15000</v>
      </c>
      <c r="B1150">
        <v>73</v>
      </c>
      <c r="C1150" t="s">
        <v>8221</v>
      </c>
    </row>
    <row r="1151" spans="1:3" hidden="1" x14ac:dyDescent="0.2">
      <c r="A1151">
        <v>50000</v>
      </c>
      <c r="B1151">
        <v>75</v>
      </c>
      <c r="C1151" t="s">
        <v>8221</v>
      </c>
    </row>
    <row r="1152" spans="1:3" hidden="1" x14ac:dyDescent="0.2">
      <c r="A1152">
        <v>2500</v>
      </c>
      <c r="B1152">
        <v>252</v>
      </c>
      <c r="C1152" t="s">
        <v>8221</v>
      </c>
    </row>
    <row r="1153" spans="1:3" hidden="1" x14ac:dyDescent="0.2">
      <c r="A1153">
        <v>25000</v>
      </c>
      <c r="B1153">
        <v>0</v>
      </c>
      <c r="C1153" t="s">
        <v>8221</v>
      </c>
    </row>
    <row r="1154" spans="1:3" hidden="1" x14ac:dyDescent="0.2">
      <c r="A1154">
        <v>16000</v>
      </c>
      <c r="B1154">
        <v>911</v>
      </c>
      <c r="C1154" t="s">
        <v>8221</v>
      </c>
    </row>
    <row r="1155" spans="1:3" hidden="1" x14ac:dyDescent="0.2">
      <c r="A1155">
        <v>8000</v>
      </c>
      <c r="B1155">
        <v>50</v>
      </c>
      <c r="C1155" t="s">
        <v>8221</v>
      </c>
    </row>
    <row r="1156" spans="1:3" hidden="1" x14ac:dyDescent="0.2">
      <c r="A1156">
        <v>5000</v>
      </c>
      <c r="B1156">
        <v>325</v>
      </c>
      <c r="C1156" t="s">
        <v>8221</v>
      </c>
    </row>
    <row r="1157" spans="1:3" hidden="1" x14ac:dyDescent="0.2">
      <c r="A1157">
        <v>25000</v>
      </c>
      <c r="B1157">
        <v>188</v>
      </c>
      <c r="C1157" t="s">
        <v>8221</v>
      </c>
    </row>
    <row r="1158" spans="1:3" hidden="1" x14ac:dyDescent="0.2">
      <c r="A1158">
        <v>6500</v>
      </c>
      <c r="B1158">
        <v>0</v>
      </c>
      <c r="C1158" t="s">
        <v>8221</v>
      </c>
    </row>
    <row r="1159" spans="1:3" hidden="1" x14ac:dyDescent="0.2">
      <c r="A1159">
        <v>10000</v>
      </c>
      <c r="B1159">
        <v>151</v>
      </c>
      <c r="C1159" t="s">
        <v>8221</v>
      </c>
    </row>
    <row r="1160" spans="1:3" hidden="1" x14ac:dyDescent="0.2">
      <c r="A1160">
        <v>7500</v>
      </c>
      <c r="B1160">
        <v>35</v>
      </c>
      <c r="C1160" t="s">
        <v>8221</v>
      </c>
    </row>
    <row r="1161" spans="1:3" hidden="1" x14ac:dyDescent="0.2">
      <c r="A1161">
        <v>6750</v>
      </c>
      <c r="B1161">
        <v>0</v>
      </c>
      <c r="C1161" t="s">
        <v>8221</v>
      </c>
    </row>
    <row r="1162" spans="1:3" hidden="1" x14ac:dyDescent="0.2">
      <c r="A1162">
        <v>30000</v>
      </c>
      <c r="B1162">
        <v>1155</v>
      </c>
      <c r="C1162" t="s">
        <v>8221</v>
      </c>
    </row>
    <row r="1163" spans="1:3" hidden="1" x14ac:dyDescent="0.2">
      <c r="A1163">
        <v>18000</v>
      </c>
      <c r="B1163">
        <v>0</v>
      </c>
      <c r="C1163" t="s">
        <v>8221</v>
      </c>
    </row>
    <row r="1164" spans="1:3" hidden="1" x14ac:dyDescent="0.2">
      <c r="A1164">
        <v>60000</v>
      </c>
      <c r="B1164">
        <v>35</v>
      </c>
      <c r="C1164" t="s">
        <v>8221</v>
      </c>
    </row>
    <row r="1165" spans="1:3" hidden="1" x14ac:dyDescent="0.2">
      <c r="A1165">
        <v>5200</v>
      </c>
      <c r="B1165">
        <v>0</v>
      </c>
      <c r="C1165" t="s">
        <v>8221</v>
      </c>
    </row>
    <row r="1166" spans="1:3" hidden="1" x14ac:dyDescent="0.2">
      <c r="A1166">
        <v>10000</v>
      </c>
      <c r="B1166">
        <v>0</v>
      </c>
      <c r="C1166" t="s">
        <v>8221</v>
      </c>
    </row>
    <row r="1167" spans="1:3" hidden="1" x14ac:dyDescent="0.2">
      <c r="A1167">
        <v>10000</v>
      </c>
      <c r="B1167">
        <v>2070.5</v>
      </c>
      <c r="C1167" t="s">
        <v>8221</v>
      </c>
    </row>
    <row r="1168" spans="1:3" hidden="1" x14ac:dyDescent="0.2">
      <c r="A1168">
        <v>15000</v>
      </c>
      <c r="B1168">
        <v>2871</v>
      </c>
      <c r="C1168" t="s">
        <v>8221</v>
      </c>
    </row>
    <row r="1169" spans="1:3" hidden="1" x14ac:dyDescent="0.2">
      <c r="A1169">
        <v>60000</v>
      </c>
      <c r="B1169">
        <v>979</v>
      </c>
      <c r="C1169" t="s">
        <v>8221</v>
      </c>
    </row>
    <row r="1170" spans="1:3" hidden="1" x14ac:dyDescent="0.2">
      <c r="A1170">
        <v>18000</v>
      </c>
      <c r="B1170">
        <v>1020</v>
      </c>
      <c r="C1170" t="s">
        <v>8221</v>
      </c>
    </row>
    <row r="1171" spans="1:3" hidden="1" x14ac:dyDescent="0.2">
      <c r="A1171">
        <v>10000</v>
      </c>
      <c r="B1171">
        <v>17</v>
      </c>
      <c r="C1171" t="s">
        <v>8221</v>
      </c>
    </row>
    <row r="1172" spans="1:3" hidden="1" x14ac:dyDescent="0.2">
      <c r="A1172">
        <v>25000</v>
      </c>
      <c r="B1172">
        <v>100</v>
      </c>
      <c r="C1172" t="s">
        <v>8221</v>
      </c>
    </row>
    <row r="1173" spans="1:3" hidden="1" x14ac:dyDescent="0.2">
      <c r="A1173">
        <v>25000</v>
      </c>
      <c r="B1173">
        <v>25</v>
      </c>
      <c r="C1173" t="s">
        <v>8221</v>
      </c>
    </row>
    <row r="1174" spans="1:3" hidden="1" x14ac:dyDescent="0.2">
      <c r="A1174">
        <v>9000</v>
      </c>
      <c r="B1174">
        <v>0</v>
      </c>
      <c r="C1174" t="s">
        <v>8221</v>
      </c>
    </row>
    <row r="1175" spans="1:3" hidden="1" x14ac:dyDescent="0.2">
      <c r="A1175">
        <v>125000</v>
      </c>
      <c r="B1175">
        <v>30</v>
      </c>
      <c r="C1175" t="s">
        <v>8221</v>
      </c>
    </row>
    <row r="1176" spans="1:3" hidden="1" x14ac:dyDescent="0.2">
      <c r="A1176">
        <v>15000</v>
      </c>
      <c r="B1176">
        <v>886</v>
      </c>
      <c r="C1176" t="s">
        <v>8221</v>
      </c>
    </row>
    <row r="1177" spans="1:3" hidden="1" x14ac:dyDescent="0.2">
      <c r="A1177">
        <v>20000</v>
      </c>
      <c r="B1177">
        <v>585</v>
      </c>
      <c r="C1177" t="s">
        <v>8221</v>
      </c>
    </row>
    <row r="1178" spans="1:3" hidden="1" x14ac:dyDescent="0.2">
      <c r="A1178">
        <v>175000</v>
      </c>
      <c r="B1178">
        <v>10</v>
      </c>
      <c r="C1178" t="s">
        <v>8221</v>
      </c>
    </row>
    <row r="1179" spans="1:3" hidden="1" x14ac:dyDescent="0.2">
      <c r="A1179">
        <v>6000</v>
      </c>
      <c r="B1179">
        <v>0</v>
      </c>
      <c r="C1179" t="s">
        <v>8221</v>
      </c>
    </row>
    <row r="1180" spans="1:3" hidden="1" x14ac:dyDescent="0.2">
      <c r="A1180">
        <v>75000</v>
      </c>
      <c r="B1180">
        <v>5</v>
      </c>
      <c r="C1180" t="s">
        <v>8221</v>
      </c>
    </row>
    <row r="1181" spans="1:3" hidden="1" x14ac:dyDescent="0.2">
      <c r="A1181">
        <v>60000</v>
      </c>
      <c r="B1181">
        <v>3200</v>
      </c>
      <c r="C1181" t="s">
        <v>8221</v>
      </c>
    </row>
    <row r="1182" spans="1:3" hidden="1" x14ac:dyDescent="0.2">
      <c r="A1182">
        <v>50000</v>
      </c>
      <c r="B1182">
        <v>5875</v>
      </c>
      <c r="C1182" t="s">
        <v>8221</v>
      </c>
    </row>
    <row r="1183" spans="1:3" hidden="1" x14ac:dyDescent="0.2">
      <c r="A1183">
        <v>50000</v>
      </c>
      <c r="B1183">
        <v>4</v>
      </c>
      <c r="C1183" t="s">
        <v>8221</v>
      </c>
    </row>
    <row r="1184" spans="1:3" hidden="1" x14ac:dyDescent="0.2">
      <c r="A1184">
        <v>1000</v>
      </c>
      <c r="B1184">
        <v>42</v>
      </c>
      <c r="C1184" t="s">
        <v>8221</v>
      </c>
    </row>
    <row r="1185" spans="1:3" hidden="1" x14ac:dyDescent="0.2">
      <c r="A1185">
        <v>2500</v>
      </c>
      <c r="B1185">
        <v>100</v>
      </c>
      <c r="C1185" t="s">
        <v>8221</v>
      </c>
    </row>
    <row r="1186" spans="1:3" x14ac:dyDescent="0.2">
      <c r="A1186">
        <v>22000</v>
      </c>
      <c r="B1186">
        <v>23086</v>
      </c>
      <c r="C1186" t="s">
        <v>8219</v>
      </c>
    </row>
    <row r="1187" spans="1:3" x14ac:dyDescent="0.2">
      <c r="A1187">
        <v>12500</v>
      </c>
      <c r="B1187">
        <v>13180</v>
      </c>
      <c r="C1187" t="s">
        <v>8219</v>
      </c>
    </row>
    <row r="1188" spans="1:3" x14ac:dyDescent="0.2">
      <c r="A1188">
        <v>7500</v>
      </c>
      <c r="B1188">
        <v>8005</v>
      </c>
      <c r="C1188" t="s">
        <v>8219</v>
      </c>
    </row>
    <row r="1189" spans="1:3" x14ac:dyDescent="0.2">
      <c r="A1189">
        <v>8750</v>
      </c>
      <c r="B1189">
        <v>9111</v>
      </c>
      <c r="C1189" t="s">
        <v>8219</v>
      </c>
    </row>
    <row r="1190" spans="1:3" x14ac:dyDescent="0.2">
      <c r="A1190">
        <v>2000</v>
      </c>
      <c r="B1190">
        <v>3211</v>
      </c>
      <c r="C1190" t="s">
        <v>8219</v>
      </c>
    </row>
    <row r="1191" spans="1:3" x14ac:dyDescent="0.2">
      <c r="A1191">
        <v>9000</v>
      </c>
      <c r="B1191">
        <v>9700</v>
      </c>
      <c r="C1191" t="s">
        <v>8219</v>
      </c>
    </row>
    <row r="1192" spans="1:3" x14ac:dyDescent="0.2">
      <c r="A1192">
        <v>500</v>
      </c>
      <c r="B1192">
        <v>675</v>
      </c>
      <c r="C1192" t="s">
        <v>8219</v>
      </c>
    </row>
    <row r="1193" spans="1:3" x14ac:dyDescent="0.2">
      <c r="A1193">
        <v>2700</v>
      </c>
      <c r="B1193">
        <v>2945</v>
      </c>
      <c r="C1193" t="s">
        <v>8219</v>
      </c>
    </row>
    <row r="1194" spans="1:3" x14ac:dyDescent="0.2">
      <c r="A1194">
        <v>100</v>
      </c>
      <c r="B1194">
        <v>290</v>
      </c>
      <c r="C1194" t="s">
        <v>8219</v>
      </c>
    </row>
    <row r="1195" spans="1:3" x14ac:dyDescent="0.2">
      <c r="A1195">
        <v>21000</v>
      </c>
      <c r="B1195">
        <v>21831</v>
      </c>
      <c r="C1195" t="s">
        <v>8219</v>
      </c>
    </row>
    <row r="1196" spans="1:3" x14ac:dyDescent="0.2">
      <c r="A1196">
        <v>12500</v>
      </c>
      <c r="B1196">
        <v>40280</v>
      </c>
      <c r="C1196" t="s">
        <v>8219</v>
      </c>
    </row>
    <row r="1197" spans="1:3" x14ac:dyDescent="0.2">
      <c r="A1197">
        <v>10000</v>
      </c>
      <c r="B1197">
        <v>13500</v>
      </c>
      <c r="C1197" t="s">
        <v>8219</v>
      </c>
    </row>
    <row r="1198" spans="1:3" x14ac:dyDescent="0.2">
      <c r="A1198">
        <v>14500</v>
      </c>
      <c r="B1198">
        <v>39137</v>
      </c>
      <c r="C1198" t="s">
        <v>8219</v>
      </c>
    </row>
    <row r="1199" spans="1:3" x14ac:dyDescent="0.2">
      <c r="A1199">
        <v>15000</v>
      </c>
      <c r="B1199">
        <v>37994</v>
      </c>
      <c r="C1199" t="s">
        <v>8219</v>
      </c>
    </row>
    <row r="1200" spans="1:3" x14ac:dyDescent="0.2">
      <c r="A1200">
        <v>3500</v>
      </c>
      <c r="B1200">
        <v>9121</v>
      </c>
      <c r="C1200" t="s">
        <v>8219</v>
      </c>
    </row>
    <row r="1201" spans="1:3" x14ac:dyDescent="0.2">
      <c r="A1201">
        <v>2658</v>
      </c>
      <c r="B1201">
        <v>2693</v>
      </c>
      <c r="C1201" t="s">
        <v>8219</v>
      </c>
    </row>
    <row r="1202" spans="1:3" x14ac:dyDescent="0.2">
      <c r="A1202">
        <v>4800</v>
      </c>
      <c r="B1202">
        <v>6029</v>
      </c>
      <c r="C1202" t="s">
        <v>8219</v>
      </c>
    </row>
    <row r="1203" spans="1:3" x14ac:dyDescent="0.2">
      <c r="A1203">
        <v>6000</v>
      </c>
      <c r="B1203">
        <v>6146.27</v>
      </c>
      <c r="C1203" t="s">
        <v>8219</v>
      </c>
    </row>
    <row r="1204" spans="1:3" x14ac:dyDescent="0.2">
      <c r="A1204">
        <v>25000</v>
      </c>
      <c r="B1204">
        <v>49811</v>
      </c>
      <c r="C1204" t="s">
        <v>8219</v>
      </c>
    </row>
    <row r="1205" spans="1:3" x14ac:dyDescent="0.2">
      <c r="A1205">
        <v>16300</v>
      </c>
      <c r="B1205">
        <v>16700</v>
      </c>
      <c r="C1205" t="s">
        <v>8219</v>
      </c>
    </row>
    <row r="1206" spans="1:3" x14ac:dyDescent="0.2">
      <c r="A1206">
        <v>13000</v>
      </c>
      <c r="B1206">
        <v>13383</v>
      </c>
      <c r="C1206" t="s">
        <v>8219</v>
      </c>
    </row>
    <row r="1207" spans="1:3" x14ac:dyDescent="0.2">
      <c r="A1207">
        <v>13000</v>
      </c>
      <c r="B1207">
        <v>13112</v>
      </c>
      <c r="C1207" t="s">
        <v>8219</v>
      </c>
    </row>
    <row r="1208" spans="1:3" x14ac:dyDescent="0.2">
      <c r="A1208">
        <v>900</v>
      </c>
      <c r="B1208">
        <v>1035</v>
      </c>
      <c r="C1208" t="s">
        <v>8219</v>
      </c>
    </row>
    <row r="1209" spans="1:3" x14ac:dyDescent="0.2">
      <c r="A1209">
        <v>16700</v>
      </c>
      <c r="B1209">
        <v>17396</v>
      </c>
      <c r="C1209" t="s">
        <v>8219</v>
      </c>
    </row>
    <row r="1210" spans="1:3" x14ac:dyDescent="0.2">
      <c r="A1210">
        <v>10000</v>
      </c>
      <c r="B1210">
        <v>15530</v>
      </c>
      <c r="C1210" t="s">
        <v>8219</v>
      </c>
    </row>
    <row r="1211" spans="1:3" x14ac:dyDescent="0.2">
      <c r="A1211">
        <v>6000</v>
      </c>
      <c r="B1211">
        <v>6360</v>
      </c>
      <c r="C1211" t="s">
        <v>8219</v>
      </c>
    </row>
    <row r="1212" spans="1:3" x14ac:dyDescent="0.2">
      <c r="A1212">
        <v>20000</v>
      </c>
      <c r="B1212">
        <v>50863</v>
      </c>
      <c r="C1212" t="s">
        <v>8219</v>
      </c>
    </row>
    <row r="1213" spans="1:3" x14ac:dyDescent="0.2">
      <c r="A1213">
        <v>1000</v>
      </c>
      <c r="B1213">
        <v>1011</v>
      </c>
      <c r="C1213" t="s">
        <v>8219</v>
      </c>
    </row>
    <row r="1214" spans="1:3" x14ac:dyDescent="0.2">
      <c r="A1214">
        <v>2500</v>
      </c>
      <c r="B1214">
        <v>3226</v>
      </c>
      <c r="C1214" t="s">
        <v>8219</v>
      </c>
    </row>
    <row r="1215" spans="1:3" x14ac:dyDescent="0.2">
      <c r="A1215">
        <v>6500</v>
      </c>
      <c r="B1215">
        <v>6645</v>
      </c>
      <c r="C1215" t="s">
        <v>8219</v>
      </c>
    </row>
    <row r="1216" spans="1:3" x14ac:dyDescent="0.2">
      <c r="A1216">
        <v>2000</v>
      </c>
      <c r="B1216">
        <v>2636</v>
      </c>
      <c r="C1216" t="s">
        <v>8219</v>
      </c>
    </row>
    <row r="1217" spans="1:3" x14ac:dyDescent="0.2">
      <c r="A1217">
        <v>5000</v>
      </c>
      <c r="B1217">
        <v>39304.01</v>
      </c>
      <c r="C1217" t="s">
        <v>8219</v>
      </c>
    </row>
    <row r="1218" spans="1:3" x14ac:dyDescent="0.2">
      <c r="A1218">
        <v>14000</v>
      </c>
      <c r="B1218">
        <v>20398</v>
      </c>
      <c r="C1218" t="s">
        <v>8219</v>
      </c>
    </row>
    <row r="1219" spans="1:3" x14ac:dyDescent="0.2">
      <c r="A1219">
        <v>26500</v>
      </c>
      <c r="B1219">
        <v>27189</v>
      </c>
      <c r="C1219" t="s">
        <v>8219</v>
      </c>
    </row>
    <row r="1220" spans="1:3" x14ac:dyDescent="0.2">
      <c r="A1220">
        <v>9000</v>
      </c>
      <c r="B1220">
        <v>15505</v>
      </c>
      <c r="C1220" t="s">
        <v>8219</v>
      </c>
    </row>
    <row r="1221" spans="1:3" x14ac:dyDescent="0.2">
      <c r="A1221">
        <v>16350</v>
      </c>
      <c r="B1221">
        <v>26024</v>
      </c>
      <c r="C1221" t="s">
        <v>8219</v>
      </c>
    </row>
    <row r="1222" spans="1:3" x14ac:dyDescent="0.2">
      <c r="A1222">
        <v>15000</v>
      </c>
      <c r="B1222">
        <v>15565</v>
      </c>
      <c r="C1222" t="s">
        <v>8219</v>
      </c>
    </row>
    <row r="1223" spans="1:3" x14ac:dyDescent="0.2">
      <c r="A1223">
        <v>2200</v>
      </c>
      <c r="B1223">
        <v>2451.0100000000002</v>
      </c>
      <c r="C1223" t="s">
        <v>8219</v>
      </c>
    </row>
    <row r="1224" spans="1:3" x14ac:dyDescent="0.2">
      <c r="A1224">
        <v>4000</v>
      </c>
      <c r="B1224">
        <v>11215</v>
      </c>
      <c r="C1224" t="s">
        <v>8219</v>
      </c>
    </row>
    <row r="1225" spans="1:3" x14ac:dyDescent="0.2">
      <c r="A1225">
        <v>19800</v>
      </c>
      <c r="B1225">
        <v>22197</v>
      </c>
      <c r="C1225" t="s">
        <v>8219</v>
      </c>
    </row>
    <row r="1226" spans="1:3" hidden="1" x14ac:dyDescent="0.2">
      <c r="A1226">
        <v>15000</v>
      </c>
      <c r="B1226">
        <v>1060</v>
      </c>
      <c r="C1226" t="s">
        <v>8220</v>
      </c>
    </row>
    <row r="1227" spans="1:3" hidden="1" x14ac:dyDescent="0.2">
      <c r="A1227">
        <v>3000</v>
      </c>
      <c r="B1227">
        <v>132</v>
      </c>
      <c r="C1227" t="s">
        <v>8220</v>
      </c>
    </row>
    <row r="1228" spans="1:3" hidden="1" x14ac:dyDescent="0.2">
      <c r="A1228">
        <v>50000</v>
      </c>
      <c r="B1228">
        <v>1937</v>
      </c>
      <c r="C1228" t="s">
        <v>8220</v>
      </c>
    </row>
    <row r="1229" spans="1:3" hidden="1" x14ac:dyDescent="0.2">
      <c r="A1229">
        <v>2000</v>
      </c>
      <c r="B1229">
        <v>0</v>
      </c>
      <c r="C1229" t="s">
        <v>8220</v>
      </c>
    </row>
    <row r="1230" spans="1:3" hidden="1" x14ac:dyDescent="0.2">
      <c r="A1230">
        <v>5000</v>
      </c>
      <c r="B1230">
        <v>1465</v>
      </c>
      <c r="C1230" t="s">
        <v>8220</v>
      </c>
    </row>
    <row r="1231" spans="1:3" hidden="1" x14ac:dyDescent="0.2">
      <c r="A1231">
        <v>2750</v>
      </c>
      <c r="B1231">
        <v>25</v>
      </c>
      <c r="C1231" t="s">
        <v>8220</v>
      </c>
    </row>
    <row r="1232" spans="1:3" hidden="1" x14ac:dyDescent="0.2">
      <c r="A1232">
        <v>500000</v>
      </c>
      <c r="B1232">
        <v>0</v>
      </c>
      <c r="C1232" t="s">
        <v>8220</v>
      </c>
    </row>
    <row r="1233" spans="1:3" hidden="1" x14ac:dyDescent="0.2">
      <c r="A1233">
        <v>5000</v>
      </c>
      <c r="B1233">
        <v>0</v>
      </c>
      <c r="C1233" t="s">
        <v>8220</v>
      </c>
    </row>
    <row r="1234" spans="1:3" hidden="1" x14ac:dyDescent="0.2">
      <c r="A1234">
        <v>5000</v>
      </c>
      <c r="B1234">
        <v>40</v>
      </c>
      <c r="C1234" t="s">
        <v>8220</v>
      </c>
    </row>
    <row r="1235" spans="1:3" hidden="1" x14ac:dyDescent="0.2">
      <c r="A1235">
        <v>1000</v>
      </c>
      <c r="B1235">
        <v>116</v>
      </c>
      <c r="C1235" t="s">
        <v>8220</v>
      </c>
    </row>
    <row r="1236" spans="1:3" hidden="1" x14ac:dyDescent="0.2">
      <c r="A1236">
        <v>50000</v>
      </c>
      <c r="B1236">
        <v>0</v>
      </c>
      <c r="C1236" t="s">
        <v>8220</v>
      </c>
    </row>
    <row r="1237" spans="1:3" hidden="1" x14ac:dyDescent="0.2">
      <c r="A1237">
        <v>7534</v>
      </c>
      <c r="B1237">
        <v>210</v>
      </c>
      <c r="C1237" t="s">
        <v>8220</v>
      </c>
    </row>
    <row r="1238" spans="1:3" hidden="1" x14ac:dyDescent="0.2">
      <c r="A1238">
        <v>2500</v>
      </c>
      <c r="B1238">
        <v>0</v>
      </c>
      <c r="C1238" t="s">
        <v>8220</v>
      </c>
    </row>
    <row r="1239" spans="1:3" hidden="1" x14ac:dyDescent="0.2">
      <c r="A1239">
        <v>25000</v>
      </c>
      <c r="B1239">
        <v>0</v>
      </c>
      <c r="C1239" t="s">
        <v>8220</v>
      </c>
    </row>
    <row r="1240" spans="1:3" hidden="1" x14ac:dyDescent="0.2">
      <c r="A1240">
        <v>1000</v>
      </c>
      <c r="B1240">
        <v>178</v>
      </c>
      <c r="C1240" t="s">
        <v>8220</v>
      </c>
    </row>
    <row r="1241" spans="1:3" hidden="1" x14ac:dyDescent="0.2">
      <c r="A1241">
        <v>2500</v>
      </c>
      <c r="B1241">
        <v>0</v>
      </c>
      <c r="C1241" t="s">
        <v>8220</v>
      </c>
    </row>
    <row r="1242" spans="1:3" hidden="1" x14ac:dyDescent="0.2">
      <c r="A1242">
        <v>8000</v>
      </c>
      <c r="B1242">
        <v>241</v>
      </c>
      <c r="C1242" t="s">
        <v>8220</v>
      </c>
    </row>
    <row r="1243" spans="1:3" hidden="1" x14ac:dyDescent="0.2">
      <c r="A1243">
        <v>5000</v>
      </c>
      <c r="B1243">
        <v>2537</v>
      </c>
      <c r="C1243" t="s">
        <v>8220</v>
      </c>
    </row>
    <row r="1244" spans="1:3" hidden="1" x14ac:dyDescent="0.2">
      <c r="A1244">
        <v>911</v>
      </c>
      <c r="B1244">
        <v>5</v>
      </c>
      <c r="C1244" t="s">
        <v>8220</v>
      </c>
    </row>
    <row r="1245" spans="1:3" hidden="1" x14ac:dyDescent="0.2">
      <c r="A1245">
        <v>12000</v>
      </c>
      <c r="B1245">
        <v>1691</v>
      </c>
      <c r="C1245" t="s">
        <v>8220</v>
      </c>
    </row>
    <row r="1246" spans="1:3" x14ac:dyDescent="0.2">
      <c r="A1246">
        <v>2000</v>
      </c>
      <c r="B1246">
        <v>2076</v>
      </c>
      <c r="C1246" t="s">
        <v>8219</v>
      </c>
    </row>
    <row r="1247" spans="1:3" x14ac:dyDescent="0.2">
      <c r="A1247">
        <v>2000</v>
      </c>
      <c r="B1247">
        <v>2405</v>
      </c>
      <c r="C1247" t="s">
        <v>8219</v>
      </c>
    </row>
    <row r="1248" spans="1:3" x14ac:dyDescent="0.2">
      <c r="A1248">
        <v>2000</v>
      </c>
      <c r="B1248">
        <v>2340</v>
      </c>
      <c r="C1248" t="s">
        <v>8219</v>
      </c>
    </row>
    <row r="1249" spans="1:3" x14ac:dyDescent="0.2">
      <c r="A1249">
        <v>3500</v>
      </c>
      <c r="B1249">
        <v>4275</v>
      </c>
      <c r="C1249" t="s">
        <v>8219</v>
      </c>
    </row>
    <row r="1250" spans="1:3" x14ac:dyDescent="0.2">
      <c r="A1250">
        <v>2500</v>
      </c>
      <c r="B1250">
        <v>3791</v>
      </c>
      <c r="C1250" t="s">
        <v>8219</v>
      </c>
    </row>
    <row r="1251" spans="1:3" x14ac:dyDescent="0.2">
      <c r="A1251">
        <v>5000</v>
      </c>
      <c r="B1251">
        <v>5222</v>
      </c>
      <c r="C1251" t="s">
        <v>8219</v>
      </c>
    </row>
    <row r="1252" spans="1:3" x14ac:dyDescent="0.2">
      <c r="A1252">
        <v>30000</v>
      </c>
      <c r="B1252">
        <v>60046</v>
      </c>
      <c r="C1252" t="s">
        <v>8219</v>
      </c>
    </row>
    <row r="1253" spans="1:3" x14ac:dyDescent="0.2">
      <c r="A1253">
        <v>6000</v>
      </c>
      <c r="B1253">
        <v>6108</v>
      </c>
      <c r="C1253" t="s">
        <v>8219</v>
      </c>
    </row>
    <row r="1254" spans="1:3" x14ac:dyDescent="0.2">
      <c r="A1254">
        <v>3500</v>
      </c>
      <c r="B1254">
        <v>4818</v>
      </c>
      <c r="C1254" t="s">
        <v>8219</v>
      </c>
    </row>
    <row r="1255" spans="1:3" x14ac:dyDescent="0.2">
      <c r="A1255">
        <v>10</v>
      </c>
      <c r="B1255">
        <v>30383.32</v>
      </c>
      <c r="C1255" t="s">
        <v>8219</v>
      </c>
    </row>
    <row r="1256" spans="1:3" x14ac:dyDescent="0.2">
      <c r="A1256">
        <v>6700</v>
      </c>
      <c r="B1256">
        <v>13323</v>
      </c>
      <c r="C1256" t="s">
        <v>8219</v>
      </c>
    </row>
    <row r="1257" spans="1:3" x14ac:dyDescent="0.2">
      <c r="A1257">
        <v>3000</v>
      </c>
      <c r="B1257">
        <v>6071</v>
      </c>
      <c r="C1257" t="s">
        <v>8219</v>
      </c>
    </row>
    <row r="1258" spans="1:3" x14ac:dyDescent="0.2">
      <c r="A1258">
        <v>30000</v>
      </c>
      <c r="B1258">
        <v>35389.129999999997</v>
      </c>
      <c r="C1258" t="s">
        <v>8219</v>
      </c>
    </row>
    <row r="1259" spans="1:3" x14ac:dyDescent="0.2">
      <c r="A1259">
        <v>5500</v>
      </c>
      <c r="B1259">
        <v>16210</v>
      </c>
      <c r="C1259" t="s">
        <v>8219</v>
      </c>
    </row>
    <row r="1260" spans="1:3" x14ac:dyDescent="0.2">
      <c r="A1260">
        <v>12000</v>
      </c>
      <c r="B1260">
        <v>25577.56</v>
      </c>
      <c r="C1260" t="s">
        <v>8219</v>
      </c>
    </row>
    <row r="1261" spans="1:3" x14ac:dyDescent="0.2">
      <c r="A1261">
        <v>2500</v>
      </c>
      <c r="B1261">
        <v>2606</v>
      </c>
      <c r="C1261" t="s">
        <v>8219</v>
      </c>
    </row>
    <row r="1262" spans="1:3" x14ac:dyDescent="0.2">
      <c r="A1262">
        <v>3300</v>
      </c>
      <c r="B1262">
        <v>3751</v>
      </c>
      <c r="C1262" t="s">
        <v>8219</v>
      </c>
    </row>
    <row r="1263" spans="1:3" x14ac:dyDescent="0.2">
      <c r="A1263">
        <v>2000</v>
      </c>
      <c r="B1263">
        <v>2025</v>
      </c>
      <c r="C1263" t="s">
        <v>8219</v>
      </c>
    </row>
    <row r="1264" spans="1:3" x14ac:dyDescent="0.2">
      <c r="A1264">
        <v>6500</v>
      </c>
      <c r="B1264">
        <v>8152</v>
      </c>
      <c r="C1264" t="s">
        <v>8219</v>
      </c>
    </row>
    <row r="1265" spans="1:3" x14ac:dyDescent="0.2">
      <c r="A1265">
        <v>1500</v>
      </c>
      <c r="B1265">
        <v>1785</v>
      </c>
      <c r="C1265" t="s">
        <v>8219</v>
      </c>
    </row>
    <row r="1266" spans="1:3" x14ac:dyDescent="0.2">
      <c r="A1266">
        <v>650</v>
      </c>
      <c r="B1266">
        <v>1082</v>
      </c>
      <c r="C1266" t="s">
        <v>8219</v>
      </c>
    </row>
    <row r="1267" spans="1:3" x14ac:dyDescent="0.2">
      <c r="A1267">
        <v>3500</v>
      </c>
      <c r="B1267">
        <v>4170.17</v>
      </c>
      <c r="C1267" t="s">
        <v>8219</v>
      </c>
    </row>
    <row r="1268" spans="1:3" x14ac:dyDescent="0.2">
      <c r="A1268">
        <v>9500</v>
      </c>
      <c r="B1268">
        <v>9545</v>
      </c>
      <c r="C1268" t="s">
        <v>8219</v>
      </c>
    </row>
    <row r="1269" spans="1:3" x14ac:dyDescent="0.2">
      <c r="A1269">
        <v>22000</v>
      </c>
      <c r="B1269">
        <v>22396</v>
      </c>
      <c r="C1269" t="s">
        <v>8219</v>
      </c>
    </row>
    <row r="1270" spans="1:3" x14ac:dyDescent="0.2">
      <c r="A1270">
        <v>12000</v>
      </c>
      <c r="B1270">
        <v>14000</v>
      </c>
      <c r="C1270" t="s">
        <v>8219</v>
      </c>
    </row>
    <row r="1271" spans="1:3" x14ac:dyDescent="0.2">
      <c r="A1271">
        <v>18800</v>
      </c>
      <c r="B1271">
        <v>20426</v>
      </c>
      <c r="C1271" t="s">
        <v>8219</v>
      </c>
    </row>
    <row r="1272" spans="1:3" x14ac:dyDescent="0.2">
      <c r="A1272">
        <v>10000</v>
      </c>
      <c r="B1272">
        <v>11472</v>
      </c>
      <c r="C1272" t="s">
        <v>8219</v>
      </c>
    </row>
    <row r="1273" spans="1:3" x14ac:dyDescent="0.2">
      <c r="A1273">
        <v>7500</v>
      </c>
      <c r="B1273">
        <v>7635</v>
      </c>
      <c r="C1273" t="s">
        <v>8219</v>
      </c>
    </row>
    <row r="1274" spans="1:3" x14ac:dyDescent="0.2">
      <c r="A1274">
        <v>5000</v>
      </c>
      <c r="B1274">
        <v>5300</v>
      </c>
      <c r="C1274" t="s">
        <v>8219</v>
      </c>
    </row>
    <row r="1275" spans="1:3" x14ac:dyDescent="0.2">
      <c r="A1275">
        <v>4000</v>
      </c>
      <c r="B1275">
        <v>4140</v>
      </c>
      <c r="C1275" t="s">
        <v>8219</v>
      </c>
    </row>
    <row r="1276" spans="1:3" x14ac:dyDescent="0.2">
      <c r="A1276">
        <v>25000</v>
      </c>
      <c r="B1276">
        <v>38743.839999999997</v>
      </c>
      <c r="C1276" t="s">
        <v>8219</v>
      </c>
    </row>
    <row r="1277" spans="1:3" x14ac:dyDescent="0.2">
      <c r="A1277">
        <v>15000</v>
      </c>
      <c r="B1277">
        <v>24321.1</v>
      </c>
      <c r="C1277" t="s">
        <v>8219</v>
      </c>
    </row>
    <row r="1278" spans="1:3" x14ac:dyDescent="0.2">
      <c r="A1278">
        <v>3000</v>
      </c>
      <c r="B1278">
        <v>3132.63</v>
      </c>
      <c r="C1278" t="s">
        <v>8219</v>
      </c>
    </row>
    <row r="1279" spans="1:3" x14ac:dyDescent="0.2">
      <c r="A1279">
        <v>15000</v>
      </c>
      <c r="B1279">
        <v>15918.65</v>
      </c>
      <c r="C1279" t="s">
        <v>8219</v>
      </c>
    </row>
    <row r="1280" spans="1:3" x14ac:dyDescent="0.2">
      <c r="A1280">
        <v>6500</v>
      </c>
      <c r="B1280">
        <v>10071</v>
      </c>
      <c r="C1280" t="s">
        <v>8219</v>
      </c>
    </row>
    <row r="1281" spans="1:3" x14ac:dyDescent="0.2">
      <c r="A1281">
        <v>12516</v>
      </c>
      <c r="B1281">
        <v>13864.17</v>
      </c>
      <c r="C1281" t="s">
        <v>8219</v>
      </c>
    </row>
    <row r="1282" spans="1:3" x14ac:dyDescent="0.2">
      <c r="A1282">
        <v>15000</v>
      </c>
      <c r="B1282">
        <v>16636.78</v>
      </c>
      <c r="C1282" t="s">
        <v>8219</v>
      </c>
    </row>
    <row r="1283" spans="1:3" x14ac:dyDescent="0.2">
      <c r="A1283">
        <v>7000</v>
      </c>
      <c r="B1283">
        <v>7750</v>
      </c>
      <c r="C1283" t="s">
        <v>8219</v>
      </c>
    </row>
    <row r="1284" spans="1:3" x14ac:dyDescent="0.2">
      <c r="A1284">
        <v>15000</v>
      </c>
      <c r="B1284">
        <v>18542</v>
      </c>
      <c r="C1284" t="s">
        <v>8219</v>
      </c>
    </row>
    <row r="1285" spans="1:3" x14ac:dyDescent="0.2">
      <c r="A1285">
        <v>1000</v>
      </c>
      <c r="B1285">
        <v>2110.5</v>
      </c>
      <c r="C1285" t="s">
        <v>8219</v>
      </c>
    </row>
    <row r="1286" spans="1:3" x14ac:dyDescent="0.2">
      <c r="A1286">
        <v>2000</v>
      </c>
      <c r="B1286">
        <v>2020</v>
      </c>
      <c r="C1286" t="s">
        <v>8219</v>
      </c>
    </row>
    <row r="1287" spans="1:3" x14ac:dyDescent="0.2">
      <c r="A1287">
        <v>2000</v>
      </c>
      <c r="B1287">
        <v>2033</v>
      </c>
      <c r="C1287" t="s">
        <v>8219</v>
      </c>
    </row>
    <row r="1288" spans="1:3" x14ac:dyDescent="0.2">
      <c r="A1288">
        <v>1500</v>
      </c>
      <c r="B1288">
        <v>1625</v>
      </c>
      <c r="C1288" t="s">
        <v>8219</v>
      </c>
    </row>
    <row r="1289" spans="1:3" x14ac:dyDescent="0.2">
      <c r="A1289">
        <v>250</v>
      </c>
      <c r="B1289">
        <v>605</v>
      </c>
      <c r="C1289" t="s">
        <v>8219</v>
      </c>
    </row>
    <row r="1290" spans="1:3" x14ac:dyDescent="0.2">
      <c r="A1290">
        <v>4000</v>
      </c>
      <c r="B1290">
        <v>4018</v>
      </c>
      <c r="C1290" t="s">
        <v>8219</v>
      </c>
    </row>
    <row r="1291" spans="1:3" x14ac:dyDescent="0.2">
      <c r="A1291">
        <v>1500</v>
      </c>
      <c r="B1291">
        <v>1876</v>
      </c>
      <c r="C1291" t="s">
        <v>8219</v>
      </c>
    </row>
    <row r="1292" spans="1:3" x14ac:dyDescent="0.2">
      <c r="A1292">
        <v>3500</v>
      </c>
      <c r="B1292">
        <v>3800</v>
      </c>
      <c r="C1292" t="s">
        <v>8219</v>
      </c>
    </row>
    <row r="1293" spans="1:3" x14ac:dyDescent="0.2">
      <c r="A1293">
        <v>3000</v>
      </c>
      <c r="B1293">
        <v>4371</v>
      </c>
      <c r="C1293" t="s">
        <v>8219</v>
      </c>
    </row>
    <row r="1294" spans="1:3" x14ac:dyDescent="0.2">
      <c r="A1294">
        <v>1700</v>
      </c>
      <c r="B1294">
        <v>1870</v>
      </c>
      <c r="C1294" t="s">
        <v>8219</v>
      </c>
    </row>
    <row r="1295" spans="1:3" x14ac:dyDescent="0.2">
      <c r="A1295">
        <v>15000</v>
      </c>
      <c r="B1295">
        <v>15335</v>
      </c>
      <c r="C1295" t="s">
        <v>8219</v>
      </c>
    </row>
    <row r="1296" spans="1:3" x14ac:dyDescent="0.2">
      <c r="A1296">
        <v>500</v>
      </c>
      <c r="B1296">
        <v>610</v>
      </c>
      <c r="C1296" t="s">
        <v>8219</v>
      </c>
    </row>
    <row r="1297" spans="1:3" x14ac:dyDescent="0.2">
      <c r="A1297">
        <v>2500</v>
      </c>
      <c r="B1297">
        <v>2549</v>
      </c>
      <c r="C1297" t="s">
        <v>8219</v>
      </c>
    </row>
    <row r="1298" spans="1:3" x14ac:dyDescent="0.2">
      <c r="A1298">
        <v>850</v>
      </c>
      <c r="B1298">
        <v>1200</v>
      </c>
      <c r="C1298" t="s">
        <v>8219</v>
      </c>
    </row>
    <row r="1299" spans="1:3" x14ac:dyDescent="0.2">
      <c r="A1299">
        <v>20000</v>
      </c>
      <c r="B1299">
        <v>21905</v>
      </c>
      <c r="C1299" t="s">
        <v>8219</v>
      </c>
    </row>
    <row r="1300" spans="1:3" x14ac:dyDescent="0.2">
      <c r="A1300">
        <v>2000</v>
      </c>
      <c r="B1300">
        <v>2093</v>
      </c>
      <c r="C1300" t="s">
        <v>8219</v>
      </c>
    </row>
    <row r="1301" spans="1:3" x14ac:dyDescent="0.2">
      <c r="A1301">
        <v>3500</v>
      </c>
      <c r="B1301">
        <v>4340</v>
      </c>
      <c r="C1301" t="s">
        <v>8219</v>
      </c>
    </row>
    <row r="1302" spans="1:3" x14ac:dyDescent="0.2">
      <c r="A1302">
        <v>3000</v>
      </c>
      <c r="B1302">
        <v>4050</v>
      </c>
      <c r="C1302" t="s">
        <v>8219</v>
      </c>
    </row>
    <row r="1303" spans="1:3" x14ac:dyDescent="0.2">
      <c r="A1303">
        <v>2000</v>
      </c>
      <c r="B1303">
        <v>2055</v>
      </c>
      <c r="C1303" t="s">
        <v>8219</v>
      </c>
    </row>
    <row r="1304" spans="1:3" x14ac:dyDescent="0.2">
      <c r="A1304">
        <v>2500</v>
      </c>
      <c r="B1304">
        <v>2500</v>
      </c>
      <c r="C1304" t="s">
        <v>8219</v>
      </c>
    </row>
    <row r="1305" spans="1:3" x14ac:dyDescent="0.2">
      <c r="A1305">
        <v>3500</v>
      </c>
      <c r="B1305">
        <v>4559.13</v>
      </c>
      <c r="C1305" t="s">
        <v>8219</v>
      </c>
    </row>
    <row r="1306" spans="1:3" hidden="1" x14ac:dyDescent="0.2">
      <c r="A1306">
        <v>40000</v>
      </c>
      <c r="B1306">
        <v>15851</v>
      </c>
      <c r="C1306" t="s">
        <v>8220</v>
      </c>
    </row>
    <row r="1307" spans="1:3" hidden="1" x14ac:dyDescent="0.2">
      <c r="A1307">
        <v>30000</v>
      </c>
      <c r="B1307">
        <v>7793</v>
      </c>
      <c r="C1307" t="s">
        <v>8220</v>
      </c>
    </row>
    <row r="1308" spans="1:3" hidden="1" x14ac:dyDescent="0.2">
      <c r="A1308">
        <v>110000</v>
      </c>
      <c r="B1308">
        <v>71771</v>
      </c>
      <c r="C1308" t="s">
        <v>8220</v>
      </c>
    </row>
    <row r="1309" spans="1:3" hidden="1" x14ac:dyDescent="0.2">
      <c r="A1309">
        <v>50000</v>
      </c>
      <c r="B1309">
        <v>5757</v>
      </c>
      <c r="C1309" t="s">
        <v>8220</v>
      </c>
    </row>
    <row r="1310" spans="1:3" hidden="1" x14ac:dyDescent="0.2">
      <c r="A1310">
        <v>10000</v>
      </c>
      <c r="B1310">
        <v>1136</v>
      </c>
      <c r="C1310" t="s">
        <v>8220</v>
      </c>
    </row>
    <row r="1311" spans="1:3" hidden="1" x14ac:dyDescent="0.2">
      <c r="A1311">
        <v>11500</v>
      </c>
      <c r="B1311">
        <v>12879</v>
      </c>
      <c r="C1311" t="s">
        <v>8220</v>
      </c>
    </row>
    <row r="1312" spans="1:3" hidden="1" x14ac:dyDescent="0.2">
      <c r="A1312">
        <v>20000</v>
      </c>
      <c r="B1312">
        <v>3100</v>
      </c>
      <c r="C1312" t="s">
        <v>8220</v>
      </c>
    </row>
    <row r="1313" spans="1:3" hidden="1" x14ac:dyDescent="0.2">
      <c r="A1313">
        <v>250000</v>
      </c>
      <c r="B1313">
        <v>80070</v>
      </c>
      <c r="C1313" t="s">
        <v>8220</v>
      </c>
    </row>
    <row r="1314" spans="1:3" hidden="1" x14ac:dyDescent="0.2">
      <c r="A1314">
        <v>4600</v>
      </c>
      <c r="B1314">
        <v>28</v>
      </c>
      <c r="C1314" t="s">
        <v>8220</v>
      </c>
    </row>
    <row r="1315" spans="1:3" hidden="1" x14ac:dyDescent="0.2">
      <c r="A1315">
        <v>40000</v>
      </c>
      <c r="B1315">
        <v>12446</v>
      </c>
      <c r="C1315" t="s">
        <v>8220</v>
      </c>
    </row>
    <row r="1316" spans="1:3" hidden="1" x14ac:dyDescent="0.2">
      <c r="A1316">
        <v>180000</v>
      </c>
      <c r="B1316">
        <v>2028</v>
      </c>
      <c r="C1316" t="s">
        <v>8220</v>
      </c>
    </row>
    <row r="1317" spans="1:3" hidden="1" x14ac:dyDescent="0.2">
      <c r="A1317">
        <v>100000</v>
      </c>
      <c r="B1317">
        <v>40404</v>
      </c>
      <c r="C1317" t="s">
        <v>8220</v>
      </c>
    </row>
    <row r="1318" spans="1:3" hidden="1" x14ac:dyDescent="0.2">
      <c r="A1318">
        <v>75000</v>
      </c>
      <c r="B1318">
        <v>1</v>
      </c>
      <c r="C1318" t="s">
        <v>8220</v>
      </c>
    </row>
    <row r="1319" spans="1:3" hidden="1" x14ac:dyDescent="0.2">
      <c r="A1319">
        <v>200000</v>
      </c>
      <c r="B1319">
        <v>11467</v>
      </c>
      <c r="C1319" t="s">
        <v>8220</v>
      </c>
    </row>
    <row r="1320" spans="1:3" hidden="1" x14ac:dyDescent="0.2">
      <c r="A1320">
        <v>40000</v>
      </c>
      <c r="B1320">
        <v>6130</v>
      </c>
      <c r="C1320" t="s">
        <v>8220</v>
      </c>
    </row>
    <row r="1321" spans="1:3" hidden="1" x14ac:dyDescent="0.2">
      <c r="A1321">
        <v>5800</v>
      </c>
      <c r="B1321">
        <v>876</v>
      </c>
      <c r="C1321" t="s">
        <v>8220</v>
      </c>
    </row>
    <row r="1322" spans="1:3" hidden="1" x14ac:dyDescent="0.2">
      <c r="A1322">
        <v>100000</v>
      </c>
      <c r="B1322">
        <v>503</v>
      </c>
      <c r="C1322" t="s">
        <v>8220</v>
      </c>
    </row>
    <row r="1323" spans="1:3" hidden="1" x14ac:dyDescent="0.2">
      <c r="A1323">
        <v>462000</v>
      </c>
      <c r="B1323">
        <v>6019</v>
      </c>
      <c r="C1323" t="s">
        <v>8220</v>
      </c>
    </row>
    <row r="1324" spans="1:3" hidden="1" x14ac:dyDescent="0.2">
      <c r="A1324">
        <v>35000</v>
      </c>
      <c r="B1324">
        <v>106</v>
      </c>
      <c r="C1324" t="s">
        <v>8220</v>
      </c>
    </row>
    <row r="1325" spans="1:3" hidden="1" x14ac:dyDescent="0.2">
      <c r="A1325">
        <v>15000</v>
      </c>
      <c r="B1325">
        <v>1332</v>
      </c>
      <c r="C1325" t="s">
        <v>8220</v>
      </c>
    </row>
    <row r="1326" spans="1:3" hidden="1" x14ac:dyDescent="0.2">
      <c r="A1326">
        <v>50000</v>
      </c>
      <c r="B1326">
        <v>4920</v>
      </c>
      <c r="C1326" t="s">
        <v>8220</v>
      </c>
    </row>
    <row r="1327" spans="1:3" hidden="1" x14ac:dyDescent="0.2">
      <c r="A1327">
        <v>20000</v>
      </c>
      <c r="B1327">
        <v>486</v>
      </c>
      <c r="C1327" t="s">
        <v>8220</v>
      </c>
    </row>
    <row r="1328" spans="1:3" hidden="1" x14ac:dyDescent="0.2">
      <c r="A1328">
        <v>100000</v>
      </c>
      <c r="B1328">
        <v>1130</v>
      </c>
      <c r="C1328" t="s">
        <v>8220</v>
      </c>
    </row>
    <row r="1329" spans="1:3" hidden="1" x14ac:dyDescent="0.2">
      <c r="A1329">
        <v>48000</v>
      </c>
      <c r="B1329">
        <v>1705</v>
      </c>
      <c r="C1329" t="s">
        <v>8220</v>
      </c>
    </row>
    <row r="1330" spans="1:3" hidden="1" x14ac:dyDescent="0.2">
      <c r="A1330">
        <v>75000</v>
      </c>
      <c r="B1330">
        <v>1748</v>
      </c>
      <c r="C1330" t="s">
        <v>8220</v>
      </c>
    </row>
    <row r="1331" spans="1:3" hidden="1" x14ac:dyDescent="0.2">
      <c r="A1331">
        <v>50000</v>
      </c>
      <c r="B1331">
        <v>408</v>
      </c>
      <c r="C1331" t="s">
        <v>8220</v>
      </c>
    </row>
    <row r="1332" spans="1:3" hidden="1" x14ac:dyDescent="0.2">
      <c r="A1332">
        <v>35000</v>
      </c>
      <c r="B1332">
        <v>7873</v>
      </c>
      <c r="C1332" t="s">
        <v>8220</v>
      </c>
    </row>
    <row r="1333" spans="1:3" hidden="1" x14ac:dyDescent="0.2">
      <c r="A1333">
        <v>250000</v>
      </c>
      <c r="B1333">
        <v>3417</v>
      </c>
      <c r="C1333" t="s">
        <v>8220</v>
      </c>
    </row>
    <row r="1334" spans="1:3" hidden="1" x14ac:dyDescent="0.2">
      <c r="A1334">
        <v>10115</v>
      </c>
      <c r="B1334">
        <v>0</v>
      </c>
      <c r="C1334" t="s">
        <v>8220</v>
      </c>
    </row>
    <row r="1335" spans="1:3" hidden="1" x14ac:dyDescent="0.2">
      <c r="A1335">
        <v>2500</v>
      </c>
      <c r="B1335">
        <v>0</v>
      </c>
      <c r="C1335" t="s">
        <v>8220</v>
      </c>
    </row>
    <row r="1336" spans="1:3" hidden="1" x14ac:dyDescent="0.2">
      <c r="A1336">
        <v>133000</v>
      </c>
      <c r="B1336">
        <v>14303</v>
      </c>
      <c r="C1336" t="s">
        <v>8220</v>
      </c>
    </row>
    <row r="1337" spans="1:3" hidden="1" x14ac:dyDescent="0.2">
      <c r="A1337">
        <v>25000</v>
      </c>
      <c r="B1337">
        <v>4940</v>
      </c>
      <c r="C1337" t="s">
        <v>8220</v>
      </c>
    </row>
    <row r="1338" spans="1:3" hidden="1" x14ac:dyDescent="0.2">
      <c r="A1338">
        <v>100000</v>
      </c>
      <c r="B1338">
        <v>84947</v>
      </c>
      <c r="C1338" t="s">
        <v>8220</v>
      </c>
    </row>
    <row r="1339" spans="1:3" hidden="1" x14ac:dyDescent="0.2">
      <c r="A1339">
        <v>50000</v>
      </c>
      <c r="B1339">
        <v>24691</v>
      </c>
      <c r="C1339" t="s">
        <v>8220</v>
      </c>
    </row>
    <row r="1340" spans="1:3" hidden="1" x14ac:dyDescent="0.2">
      <c r="A1340">
        <v>30000</v>
      </c>
      <c r="B1340">
        <v>991</v>
      </c>
      <c r="C1340" t="s">
        <v>8220</v>
      </c>
    </row>
    <row r="1341" spans="1:3" hidden="1" x14ac:dyDescent="0.2">
      <c r="A1341">
        <v>50000</v>
      </c>
      <c r="B1341">
        <v>3317</v>
      </c>
      <c r="C1341" t="s">
        <v>8220</v>
      </c>
    </row>
    <row r="1342" spans="1:3" hidden="1" x14ac:dyDescent="0.2">
      <c r="A1342">
        <v>1680</v>
      </c>
      <c r="B1342">
        <v>0</v>
      </c>
      <c r="C1342" t="s">
        <v>8220</v>
      </c>
    </row>
    <row r="1343" spans="1:3" hidden="1" x14ac:dyDescent="0.2">
      <c r="A1343">
        <v>25000</v>
      </c>
      <c r="B1343">
        <v>17590</v>
      </c>
      <c r="C1343" t="s">
        <v>8220</v>
      </c>
    </row>
    <row r="1344" spans="1:3" hidden="1" x14ac:dyDescent="0.2">
      <c r="A1344">
        <v>50000</v>
      </c>
      <c r="B1344">
        <v>100</v>
      </c>
      <c r="C1344" t="s">
        <v>8220</v>
      </c>
    </row>
    <row r="1345" spans="1:3" hidden="1" x14ac:dyDescent="0.2">
      <c r="A1345">
        <v>50000</v>
      </c>
      <c r="B1345">
        <v>51149</v>
      </c>
      <c r="C1345" t="s">
        <v>8220</v>
      </c>
    </row>
    <row r="1346" spans="1:3" x14ac:dyDescent="0.2">
      <c r="A1346">
        <v>1500</v>
      </c>
      <c r="B1346">
        <v>5666</v>
      </c>
      <c r="C1346" t="s">
        <v>8219</v>
      </c>
    </row>
    <row r="1347" spans="1:3" x14ac:dyDescent="0.2">
      <c r="A1347">
        <v>300</v>
      </c>
      <c r="B1347">
        <v>375</v>
      </c>
      <c r="C1347" t="s">
        <v>8219</v>
      </c>
    </row>
    <row r="1348" spans="1:3" x14ac:dyDescent="0.2">
      <c r="A1348">
        <v>4900</v>
      </c>
      <c r="B1348">
        <v>7219</v>
      </c>
      <c r="C1348" t="s">
        <v>8219</v>
      </c>
    </row>
    <row r="1349" spans="1:3" x14ac:dyDescent="0.2">
      <c r="A1349">
        <v>2500</v>
      </c>
      <c r="B1349">
        <v>2555</v>
      </c>
      <c r="C1349" t="s">
        <v>8219</v>
      </c>
    </row>
    <row r="1350" spans="1:3" x14ac:dyDescent="0.2">
      <c r="A1350">
        <v>5875</v>
      </c>
      <c r="B1350">
        <v>5985</v>
      </c>
      <c r="C1350" t="s">
        <v>8219</v>
      </c>
    </row>
    <row r="1351" spans="1:3" x14ac:dyDescent="0.2">
      <c r="A1351">
        <v>5000</v>
      </c>
      <c r="B1351">
        <v>10210</v>
      </c>
      <c r="C1351" t="s">
        <v>8219</v>
      </c>
    </row>
    <row r="1352" spans="1:3" x14ac:dyDescent="0.2">
      <c r="A1352">
        <v>5000</v>
      </c>
      <c r="B1352">
        <v>5202.5</v>
      </c>
      <c r="C1352" t="s">
        <v>8219</v>
      </c>
    </row>
    <row r="1353" spans="1:3" x14ac:dyDescent="0.2">
      <c r="A1353">
        <v>20000</v>
      </c>
      <c r="B1353">
        <v>20253</v>
      </c>
      <c r="C1353" t="s">
        <v>8219</v>
      </c>
    </row>
    <row r="1354" spans="1:3" x14ac:dyDescent="0.2">
      <c r="A1354">
        <v>10000</v>
      </c>
      <c r="B1354">
        <v>13614</v>
      </c>
      <c r="C1354" t="s">
        <v>8219</v>
      </c>
    </row>
    <row r="1355" spans="1:3" x14ac:dyDescent="0.2">
      <c r="A1355">
        <v>1000</v>
      </c>
      <c r="B1355">
        <v>1336</v>
      </c>
      <c r="C1355" t="s">
        <v>8219</v>
      </c>
    </row>
    <row r="1356" spans="1:3" x14ac:dyDescent="0.2">
      <c r="A1356">
        <v>1200</v>
      </c>
      <c r="B1356">
        <v>1563</v>
      </c>
      <c r="C1356" t="s">
        <v>8219</v>
      </c>
    </row>
    <row r="1357" spans="1:3" x14ac:dyDescent="0.2">
      <c r="A1357">
        <v>2500</v>
      </c>
      <c r="B1357">
        <v>3067</v>
      </c>
      <c r="C1357" t="s">
        <v>8219</v>
      </c>
    </row>
    <row r="1358" spans="1:3" x14ac:dyDescent="0.2">
      <c r="A1358">
        <v>3400</v>
      </c>
      <c r="B1358">
        <v>6215.56</v>
      </c>
      <c r="C1358" t="s">
        <v>8219</v>
      </c>
    </row>
    <row r="1359" spans="1:3" x14ac:dyDescent="0.2">
      <c r="A1359">
        <v>2000</v>
      </c>
      <c r="B1359">
        <v>2506</v>
      </c>
      <c r="C1359" t="s">
        <v>8219</v>
      </c>
    </row>
    <row r="1360" spans="1:3" x14ac:dyDescent="0.2">
      <c r="A1360">
        <v>3000</v>
      </c>
      <c r="B1360">
        <v>3350</v>
      </c>
      <c r="C1360" t="s">
        <v>8219</v>
      </c>
    </row>
    <row r="1361" spans="1:3" x14ac:dyDescent="0.2">
      <c r="A1361">
        <v>660</v>
      </c>
      <c r="B1361">
        <v>764</v>
      </c>
      <c r="C1361" t="s">
        <v>8219</v>
      </c>
    </row>
    <row r="1362" spans="1:3" x14ac:dyDescent="0.2">
      <c r="A1362">
        <v>1500</v>
      </c>
      <c r="B1362">
        <v>2598</v>
      </c>
      <c r="C1362" t="s">
        <v>8219</v>
      </c>
    </row>
    <row r="1363" spans="1:3" x14ac:dyDescent="0.2">
      <c r="A1363">
        <v>6000</v>
      </c>
      <c r="B1363">
        <v>7559</v>
      </c>
      <c r="C1363" t="s">
        <v>8219</v>
      </c>
    </row>
    <row r="1364" spans="1:3" x14ac:dyDescent="0.2">
      <c r="A1364">
        <v>1000</v>
      </c>
      <c r="B1364">
        <v>1091</v>
      </c>
      <c r="C1364" t="s">
        <v>8219</v>
      </c>
    </row>
    <row r="1365" spans="1:3" x14ac:dyDescent="0.2">
      <c r="A1365">
        <v>200</v>
      </c>
      <c r="B1365">
        <v>200</v>
      </c>
      <c r="C1365" t="s">
        <v>8219</v>
      </c>
    </row>
    <row r="1366" spans="1:3" x14ac:dyDescent="0.2">
      <c r="A1366">
        <v>42000</v>
      </c>
      <c r="B1366">
        <v>49830</v>
      </c>
      <c r="C1366" t="s">
        <v>8219</v>
      </c>
    </row>
    <row r="1367" spans="1:3" x14ac:dyDescent="0.2">
      <c r="A1367">
        <v>7500</v>
      </c>
      <c r="B1367">
        <v>7520</v>
      </c>
      <c r="C1367" t="s">
        <v>8219</v>
      </c>
    </row>
    <row r="1368" spans="1:3" x14ac:dyDescent="0.2">
      <c r="A1368">
        <v>7500</v>
      </c>
      <c r="B1368">
        <v>9486.69</v>
      </c>
      <c r="C1368" t="s">
        <v>8219</v>
      </c>
    </row>
    <row r="1369" spans="1:3" x14ac:dyDescent="0.2">
      <c r="A1369">
        <v>5000</v>
      </c>
      <c r="B1369">
        <v>5713</v>
      </c>
      <c r="C1369" t="s">
        <v>8219</v>
      </c>
    </row>
    <row r="1370" spans="1:3" x14ac:dyDescent="0.2">
      <c r="A1370">
        <v>5000</v>
      </c>
      <c r="B1370">
        <v>5535</v>
      </c>
      <c r="C1370" t="s">
        <v>8219</v>
      </c>
    </row>
    <row r="1371" spans="1:3" x14ac:dyDescent="0.2">
      <c r="A1371">
        <v>32360</v>
      </c>
      <c r="B1371">
        <v>34090.629999999997</v>
      </c>
      <c r="C1371" t="s">
        <v>8219</v>
      </c>
    </row>
    <row r="1372" spans="1:3" x14ac:dyDescent="0.2">
      <c r="A1372">
        <v>1500</v>
      </c>
      <c r="B1372">
        <v>1555</v>
      </c>
      <c r="C1372" t="s">
        <v>8219</v>
      </c>
    </row>
    <row r="1373" spans="1:3" x14ac:dyDescent="0.2">
      <c r="A1373">
        <v>6999</v>
      </c>
      <c r="B1373">
        <v>7495</v>
      </c>
      <c r="C1373" t="s">
        <v>8219</v>
      </c>
    </row>
    <row r="1374" spans="1:3" x14ac:dyDescent="0.2">
      <c r="A1374">
        <v>500</v>
      </c>
      <c r="B1374">
        <v>620</v>
      </c>
      <c r="C1374" t="s">
        <v>8219</v>
      </c>
    </row>
    <row r="1375" spans="1:3" x14ac:dyDescent="0.2">
      <c r="A1375">
        <v>10000</v>
      </c>
      <c r="B1375">
        <v>10501</v>
      </c>
      <c r="C1375" t="s">
        <v>8219</v>
      </c>
    </row>
    <row r="1376" spans="1:3" x14ac:dyDescent="0.2">
      <c r="A1376">
        <v>1500</v>
      </c>
      <c r="B1376">
        <v>2842</v>
      </c>
      <c r="C1376" t="s">
        <v>8219</v>
      </c>
    </row>
    <row r="1377" spans="1:3" x14ac:dyDescent="0.2">
      <c r="A1377">
        <v>4000</v>
      </c>
      <c r="B1377">
        <v>6853</v>
      </c>
      <c r="C1377" t="s">
        <v>8219</v>
      </c>
    </row>
    <row r="1378" spans="1:3" x14ac:dyDescent="0.2">
      <c r="A1378">
        <v>3700</v>
      </c>
      <c r="B1378">
        <v>9342</v>
      </c>
      <c r="C1378" t="s">
        <v>8219</v>
      </c>
    </row>
    <row r="1379" spans="1:3" x14ac:dyDescent="0.2">
      <c r="A1379">
        <v>1300</v>
      </c>
      <c r="B1379">
        <v>1510</v>
      </c>
      <c r="C1379" t="s">
        <v>8219</v>
      </c>
    </row>
    <row r="1380" spans="1:3" x14ac:dyDescent="0.2">
      <c r="A1380">
        <v>2000</v>
      </c>
      <c r="B1380">
        <v>4067</v>
      </c>
      <c r="C1380" t="s">
        <v>8219</v>
      </c>
    </row>
    <row r="1381" spans="1:3" x14ac:dyDescent="0.2">
      <c r="A1381">
        <v>10000</v>
      </c>
      <c r="B1381">
        <v>11160</v>
      </c>
      <c r="C1381" t="s">
        <v>8219</v>
      </c>
    </row>
    <row r="1382" spans="1:3" x14ac:dyDescent="0.2">
      <c r="A1382">
        <v>25</v>
      </c>
      <c r="B1382">
        <v>106</v>
      </c>
      <c r="C1382" t="s">
        <v>8219</v>
      </c>
    </row>
    <row r="1383" spans="1:3" x14ac:dyDescent="0.2">
      <c r="A1383">
        <v>5000</v>
      </c>
      <c r="B1383">
        <v>5355</v>
      </c>
      <c r="C1383" t="s">
        <v>8219</v>
      </c>
    </row>
    <row r="1384" spans="1:3" x14ac:dyDescent="0.2">
      <c r="A1384">
        <v>8000</v>
      </c>
      <c r="B1384">
        <v>8349</v>
      </c>
      <c r="C1384" t="s">
        <v>8219</v>
      </c>
    </row>
    <row r="1385" spans="1:3" x14ac:dyDescent="0.2">
      <c r="A1385">
        <v>2200</v>
      </c>
      <c r="B1385">
        <v>4673</v>
      </c>
      <c r="C1385" t="s">
        <v>8219</v>
      </c>
    </row>
    <row r="1386" spans="1:3" x14ac:dyDescent="0.2">
      <c r="A1386">
        <v>3500</v>
      </c>
      <c r="B1386">
        <v>4343</v>
      </c>
      <c r="C1386" t="s">
        <v>8219</v>
      </c>
    </row>
    <row r="1387" spans="1:3" x14ac:dyDescent="0.2">
      <c r="A1387">
        <v>8000</v>
      </c>
      <c r="B1387">
        <v>8832.49</v>
      </c>
      <c r="C1387" t="s">
        <v>8219</v>
      </c>
    </row>
    <row r="1388" spans="1:3" x14ac:dyDescent="0.2">
      <c r="A1388">
        <v>400</v>
      </c>
      <c r="B1388">
        <v>875</v>
      </c>
      <c r="C1388" t="s">
        <v>8219</v>
      </c>
    </row>
    <row r="1389" spans="1:3" x14ac:dyDescent="0.2">
      <c r="A1389">
        <v>4000</v>
      </c>
      <c r="B1389">
        <v>5465</v>
      </c>
      <c r="C1389" t="s">
        <v>8219</v>
      </c>
    </row>
    <row r="1390" spans="1:3" x14ac:dyDescent="0.2">
      <c r="A1390">
        <v>5000</v>
      </c>
      <c r="B1390">
        <v>6740.37</v>
      </c>
      <c r="C1390" t="s">
        <v>8219</v>
      </c>
    </row>
    <row r="1391" spans="1:3" x14ac:dyDescent="0.2">
      <c r="A1391">
        <v>500</v>
      </c>
      <c r="B1391">
        <v>727</v>
      </c>
      <c r="C1391" t="s">
        <v>8219</v>
      </c>
    </row>
    <row r="1392" spans="1:3" x14ac:dyDescent="0.2">
      <c r="A1392">
        <v>2800</v>
      </c>
      <c r="B1392">
        <v>3055</v>
      </c>
      <c r="C1392" t="s">
        <v>8219</v>
      </c>
    </row>
    <row r="1393" spans="1:3" x14ac:dyDescent="0.2">
      <c r="A1393">
        <v>500</v>
      </c>
      <c r="B1393">
        <v>551</v>
      </c>
      <c r="C1393" t="s">
        <v>8219</v>
      </c>
    </row>
    <row r="1394" spans="1:3" x14ac:dyDescent="0.2">
      <c r="A1394">
        <v>2500</v>
      </c>
      <c r="B1394">
        <v>2841</v>
      </c>
      <c r="C1394" t="s">
        <v>8219</v>
      </c>
    </row>
    <row r="1395" spans="1:3" x14ac:dyDescent="0.2">
      <c r="A1395">
        <v>10000</v>
      </c>
      <c r="B1395">
        <v>10235</v>
      </c>
      <c r="C1395" t="s">
        <v>8219</v>
      </c>
    </row>
    <row r="1396" spans="1:3" x14ac:dyDescent="0.2">
      <c r="A1396">
        <v>750</v>
      </c>
      <c r="B1396">
        <v>916</v>
      </c>
      <c r="C1396" t="s">
        <v>8219</v>
      </c>
    </row>
    <row r="1397" spans="1:3" x14ac:dyDescent="0.2">
      <c r="A1397">
        <v>3500</v>
      </c>
      <c r="B1397">
        <v>3916</v>
      </c>
      <c r="C1397" t="s">
        <v>8219</v>
      </c>
    </row>
    <row r="1398" spans="1:3" x14ac:dyDescent="0.2">
      <c r="A1398">
        <v>6000</v>
      </c>
      <c r="B1398">
        <v>6438</v>
      </c>
      <c r="C1398" t="s">
        <v>8219</v>
      </c>
    </row>
    <row r="1399" spans="1:3" x14ac:dyDescent="0.2">
      <c r="A1399">
        <v>10000</v>
      </c>
      <c r="B1399">
        <v>11385</v>
      </c>
      <c r="C1399" t="s">
        <v>8219</v>
      </c>
    </row>
    <row r="1400" spans="1:3" x14ac:dyDescent="0.2">
      <c r="A1400">
        <v>4400</v>
      </c>
      <c r="B1400">
        <v>4826</v>
      </c>
      <c r="C1400" t="s">
        <v>8219</v>
      </c>
    </row>
    <row r="1401" spans="1:3" x14ac:dyDescent="0.2">
      <c r="A1401">
        <v>9000</v>
      </c>
      <c r="B1401">
        <v>11353</v>
      </c>
      <c r="C1401" t="s">
        <v>8219</v>
      </c>
    </row>
    <row r="1402" spans="1:3" x14ac:dyDescent="0.2">
      <c r="A1402">
        <v>350</v>
      </c>
      <c r="B1402">
        <v>586</v>
      </c>
      <c r="C1402" t="s">
        <v>8219</v>
      </c>
    </row>
    <row r="1403" spans="1:3" x14ac:dyDescent="0.2">
      <c r="A1403">
        <v>2500</v>
      </c>
      <c r="B1403">
        <v>12413</v>
      </c>
      <c r="C1403" t="s">
        <v>8219</v>
      </c>
    </row>
    <row r="1404" spans="1:3" x14ac:dyDescent="0.2">
      <c r="A1404">
        <v>2500</v>
      </c>
      <c r="B1404">
        <v>2729</v>
      </c>
      <c r="C1404" t="s">
        <v>8219</v>
      </c>
    </row>
    <row r="1405" spans="1:3" x14ac:dyDescent="0.2">
      <c r="A1405">
        <v>4000</v>
      </c>
      <c r="B1405">
        <v>4103</v>
      </c>
      <c r="C1405" t="s">
        <v>8219</v>
      </c>
    </row>
    <row r="1406" spans="1:3" hidden="1" x14ac:dyDescent="0.2">
      <c r="A1406">
        <v>14500</v>
      </c>
      <c r="B1406">
        <v>241</v>
      </c>
      <c r="C1406" t="s">
        <v>8221</v>
      </c>
    </row>
    <row r="1407" spans="1:3" hidden="1" x14ac:dyDescent="0.2">
      <c r="A1407">
        <v>25000</v>
      </c>
      <c r="B1407">
        <v>105</v>
      </c>
      <c r="C1407" t="s">
        <v>8221</v>
      </c>
    </row>
    <row r="1408" spans="1:3" hidden="1" x14ac:dyDescent="0.2">
      <c r="A1408">
        <v>12000</v>
      </c>
      <c r="B1408">
        <v>15</v>
      </c>
      <c r="C1408" t="s">
        <v>8221</v>
      </c>
    </row>
    <row r="1409" spans="1:3" hidden="1" x14ac:dyDescent="0.2">
      <c r="A1409">
        <v>3000</v>
      </c>
      <c r="B1409">
        <v>15</v>
      </c>
      <c r="C1409" t="s">
        <v>8221</v>
      </c>
    </row>
    <row r="1410" spans="1:3" hidden="1" x14ac:dyDescent="0.2">
      <c r="A1410">
        <v>1000</v>
      </c>
      <c r="B1410">
        <v>72</v>
      </c>
      <c r="C1410" t="s">
        <v>8221</v>
      </c>
    </row>
    <row r="1411" spans="1:3" hidden="1" x14ac:dyDescent="0.2">
      <c r="A1411">
        <v>4000</v>
      </c>
      <c r="B1411">
        <v>0</v>
      </c>
      <c r="C1411" t="s">
        <v>8221</v>
      </c>
    </row>
    <row r="1412" spans="1:3" hidden="1" x14ac:dyDescent="0.2">
      <c r="A1412">
        <v>6000</v>
      </c>
      <c r="B1412">
        <v>1</v>
      </c>
      <c r="C1412" t="s">
        <v>8221</v>
      </c>
    </row>
    <row r="1413" spans="1:3" hidden="1" x14ac:dyDescent="0.2">
      <c r="A1413">
        <v>3000</v>
      </c>
      <c r="B1413">
        <v>7</v>
      </c>
      <c r="C1413" t="s">
        <v>8221</v>
      </c>
    </row>
    <row r="1414" spans="1:3" hidden="1" x14ac:dyDescent="0.2">
      <c r="A1414">
        <v>7000</v>
      </c>
      <c r="B1414">
        <v>320</v>
      </c>
      <c r="C1414" t="s">
        <v>8221</v>
      </c>
    </row>
    <row r="1415" spans="1:3" hidden="1" x14ac:dyDescent="0.2">
      <c r="A1415">
        <v>2000</v>
      </c>
      <c r="B1415">
        <v>100</v>
      </c>
      <c r="C1415" t="s">
        <v>8221</v>
      </c>
    </row>
    <row r="1416" spans="1:3" hidden="1" x14ac:dyDescent="0.2">
      <c r="A1416">
        <v>500</v>
      </c>
      <c r="B1416">
        <v>1</v>
      </c>
      <c r="C1416" t="s">
        <v>8221</v>
      </c>
    </row>
    <row r="1417" spans="1:3" hidden="1" x14ac:dyDescent="0.2">
      <c r="A1417">
        <v>4400</v>
      </c>
      <c r="B1417">
        <v>800</v>
      </c>
      <c r="C1417" t="s">
        <v>8221</v>
      </c>
    </row>
    <row r="1418" spans="1:3" hidden="1" x14ac:dyDescent="0.2">
      <c r="A1418">
        <v>50000</v>
      </c>
      <c r="B1418">
        <v>0</v>
      </c>
      <c r="C1418" t="s">
        <v>8221</v>
      </c>
    </row>
    <row r="1419" spans="1:3" hidden="1" x14ac:dyDescent="0.2">
      <c r="A1419">
        <v>4500</v>
      </c>
      <c r="B1419">
        <v>55</v>
      </c>
      <c r="C1419" t="s">
        <v>8221</v>
      </c>
    </row>
    <row r="1420" spans="1:3" hidden="1" x14ac:dyDescent="0.2">
      <c r="A1420">
        <v>3000</v>
      </c>
      <c r="B1420">
        <v>6</v>
      </c>
      <c r="C1420" t="s">
        <v>8221</v>
      </c>
    </row>
    <row r="1421" spans="1:3" hidden="1" x14ac:dyDescent="0.2">
      <c r="A1421">
        <v>6300</v>
      </c>
      <c r="B1421">
        <v>445</v>
      </c>
      <c r="C1421" t="s">
        <v>8221</v>
      </c>
    </row>
    <row r="1422" spans="1:3" hidden="1" x14ac:dyDescent="0.2">
      <c r="A1422">
        <v>110</v>
      </c>
      <c r="B1422">
        <v>3</v>
      </c>
      <c r="C1422" t="s">
        <v>8221</v>
      </c>
    </row>
    <row r="1423" spans="1:3" hidden="1" x14ac:dyDescent="0.2">
      <c r="A1423">
        <v>200000</v>
      </c>
      <c r="B1423">
        <v>200</v>
      </c>
      <c r="C1423" t="s">
        <v>8221</v>
      </c>
    </row>
    <row r="1424" spans="1:3" hidden="1" x14ac:dyDescent="0.2">
      <c r="A1424">
        <v>25000</v>
      </c>
      <c r="B1424">
        <v>26</v>
      </c>
      <c r="C1424" t="s">
        <v>8221</v>
      </c>
    </row>
    <row r="1425" spans="1:3" hidden="1" x14ac:dyDescent="0.2">
      <c r="A1425">
        <v>30000</v>
      </c>
      <c r="B1425">
        <v>100</v>
      </c>
      <c r="C1425" t="s">
        <v>8221</v>
      </c>
    </row>
    <row r="1426" spans="1:3" hidden="1" x14ac:dyDescent="0.2">
      <c r="A1426">
        <v>7500</v>
      </c>
      <c r="B1426">
        <v>1527</v>
      </c>
      <c r="C1426" t="s">
        <v>8221</v>
      </c>
    </row>
    <row r="1427" spans="1:3" hidden="1" x14ac:dyDescent="0.2">
      <c r="A1427">
        <v>13000</v>
      </c>
      <c r="B1427">
        <v>0</v>
      </c>
      <c r="C1427" t="s">
        <v>8221</v>
      </c>
    </row>
    <row r="1428" spans="1:3" hidden="1" x14ac:dyDescent="0.2">
      <c r="A1428">
        <v>1000</v>
      </c>
      <c r="B1428">
        <v>0</v>
      </c>
      <c r="C1428" t="s">
        <v>8221</v>
      </c>
    </row>
    <row r="1429" spans="1:3" hidden="1" x14ac:dyDescent="0.2">
      <c r="A1429">
        <v>5000</v>
      </c>
      <c r="B1429">
        <v>419</v>
      </c>
      <c r="C1429" t="s">
        <v>8221</v>
      </c>
    </row>
    <row r="1430" spans="1:3" hidden="1" x14ac:dyDescent="0.2">
      <c r="A1430">
        <v>1000</v>
      </c>
      <c r="B1430">
        <v>45</v>
      </c>
      <c r="C1430" t="s">
        <v>8221</v>
      </c>
    </row>
    <row r="1431" spans="1:3" hidden="1" x14ac:dyDescent="0.2">
      <c r="A1431">
        <v>10000</v>
      </c>
      <c r="B1431">
        <v>0</v>
      </c>
      <c r="C1431" t="s">
        <v>8221</v>
      </c>
    </row>
    <row r="1432" spans="1:3" hidden="1" x14ac:dyDescent="0.2">
      <c r="A1432">
        <v>5000</v>
      </c>
      <c r="B1432">
        <v>403</v>
      </c>
      <c r="C1432" t="s">
        <v>8221</v>
      </c>
    </row>
    <row r="1433" spans="1:3" hidden="1" x14ac:dyDescent="0.2">
      <c r="A1433">
        <v>17000</v>
      </c>
      <c r="B1433">
        <v>5431</v>
      </c>
      <c r="C1433" t="s">
        <v>8221</v>
      </c>
    </row>
    <row r="1434" spans="1:3" hidden="1" x14ac:dyDescent="0.2">
      <c r="A1434">
        <v>40000</v>
      </c>
      <c r="B1434">
        <v>0</v>
      </c>
      <c r="C1434" t="s">
        <v>8221</v>
      </c>
    </row>
    <row r="1435" spans="1:3" hidden="1" x14ac:dyDescent="0.2">
      <c r="A1435">
        <v>12000</v>
      </c>
      <c r="B1435">
        <v>805</v>
      </c>
      <c r="C1435" t="s">
        <v>8221</v>
      </c>
    </row>
    <row r="1436" spans="1:3" hidden="1" x14ac:dyDescent="0.2">
      <c r="A1436">
        <v>82000</v>
      </c>
      <c r="B1436">
        <v>8190</v>
      </c>
      <c r="C1436" t="s">
        <v>8221</v>
      </c>
    </row>
    <row r="1437" spans="1:3" hidden="1" x14ac:dyDescent="0.2">
      <c r="A1437">
        <v>15000</v>
      </c>
      <c r="B1437">
        <v>15</v>
      </c>
      <c r="C1437" t="s">
        <v>8221</v>
      </c>
    </row>
    <row r="1438" spans="1:3" hidden="1" x14ac:dyDescent="0.2">
      <c r="A1438">
        <v>10000</v>
      </c>
      <c r="B1438">
        <v>77</v>
      </c>
      <c r="C1438" t="s">
        <v>8221</v>
      </c>
    </row>
    <row r="1439" spans="1:3" hidden="1" x14ac:dyDescent="0.2">
      <c r="A1439">
        <v>3000</v>
      </c>
      <c r="B1439">
        <v>807</v>
      </c>
      <c r="C1439" t="s">
        <v>8221</v>
      </c>
    </row>
    <row r="1440" spans="1:3" hidden="1" x14ac:dyDescent="0.2">
      <c r="A1440">
        <v>20000</v>
      </c>
      <c r="B1440">
        <v>600</v>
      </c>
      <c r="C1440" t="s">
        <v>8221</v>
      </c>
    </row>
    <row r="1441" spans="1:3" hidden="1" x14ac:dyDescent="0.2">
      <c r="A1441">
        <v>2725</v>
      </c>
      <c r="B1441">
        <v>180</v>
      </c>
      <c r="C1441" t="s">
        <v>8221</v>
      </c>
    </row>
    <row r="1442" spans="1:3" hidden="1" x14ac:dyDescent="0.2">
      <c r="A1442">
        <v>13000</v>
      </c>
      <c r="B1442">
        <v>1</v>
      </c>
      <c r="C1442" t="s">
        <v>8221</v>
      </c>
    </row>
    <row r="1443" spans="1:3" hidden="1" x14ac:dyDescent="0.2">
      <c r="A1443">
        <v>180000</v>
      </c>
      <c r="B1443">
        <v>2020</v>
      </c>
      <c r="C1443" t="s">
        <v>8221</v>
      </c>
    </row>
    <row r="1444" spans="1:3" hidden="1" x14ac:dyDescent="0.2">
      <c r="A1444">
        <v>1500</v>
      </c>
      <c r="B1444">
        <v>0</v>
      </c>
      <c r="C1444" t="s">
        <v>8221</v>
      </c>
    </row>
    <row r="1445" spans="1:3" hidden="1" x14ac:dyDescent="0.2">
      <c r="A1445">
        <v>13000</v>
      </c>
      <c r="B1445">
        <v>0</v>
      </c>
      <c r="C1445" t="s">
        <v>8221</v>
      </c>
    </row>
    <row r="1446" spans="1:3" hidden="1" x14ac:dyDescent="0.2">
      <c r="A1446">
        <v>4950</v>
      </c>
      <c r="B1446">
        <v>0</v>
      </c>
      <c r="C1446" t="s">
        <v>8221</v>
      </c>
    </row>
    <row r="1447" spans="1:3" hidden="1" x14ac:dyDescent="0.2">
      <c r="A1447">
        <v>130000</v>
      </c>
      <c r="B1447">
        <v>0</v>
      </c>
      <c r="C1447" t="s">
        <v>8221</v>
      </c>
    </row>
    <row r="1448" spans="1:3" hidden="1" x14ac:dyDescent="0.2">
      <c r="A1448">
        <v>900</v>
      </c>
      <c r="B1448">
        <v>0</v>
      </c>
      <c r="C1448" t="s">
        <v>8221</v>
      </c>
    </row>
    <row r="1449" spans="1:3" hidden="1" x14ac:dyDescent="0.2">
      <c r="A1449">
        <v>500000</v>
      </c>
      <c r="B1449">
        <v>75</v>
      </c>
      <c r="C1449" t="s">
        <v>8221</v>
      </c>
    </row>
    <row r="1450" spans="1:3" hidden="1" x14ac:dyDescent="0.2">
      <c r="A1450">
        <v>200000</v>
      </c>
      <c r="B1450">
        <v>0</v>
      </c>
      <c r="C1450" t="s">
        <v>8221</v>
      </c>
    </row>
    <row r="1451" spans="1:3" hidden="1" x14ac:dyDescent="0.2">
      <c r="A1451">
        <v>8888</v>
      </c>
      <c r="B1451">
        <v>0</v>
      </c>
      <c r="C1451" t="s">
        <v>8221</v>
      </c>
    </row>
    <row r="1452" spans="1:3" hidden="1" x14ac:dyDescent="0.2">
      <c r="A1452">
        <v>100000</v>
      </c>
      <c r="B1452">
        <v>1</v>
      </c>
      <c r="C1452" t="s">
        <v>8221</v>
      </c>
    </row>
    <row r="1453" spans="1:3" hidden="1" x14ac:dyDescent="0.2">
      <c r="A1453">
        <v>18950</v>
      </c>
      <c r="B1453">
        <v>2</v>
      </c>
      <c r="C1453" t="s">
        <v>8220</v>
      </c>
    </row>
    <row r="1454" spans="1:3" hidden="1" x14ac:dyDescent="0.2">
      <c r="A1454">
        <v>14000</v>
      </c>
      <c r="B1454">
        <v>0</v>
      </c>
      <c r="C1454" t="s">
        <v>8220</v>
      </c>
    </row>
    <row r="1455" spans="1:3" hidden="1" x14ac:dyDescent="0.2">
      <c r="A1455">
        <v>25000</v>
      </c>
      <c r="B1455">
        <v>0</v>
      </c>
      <c r="C1455" t="s">
        <v>8220</v>
      </c>
    </row>
    <row r="1456" spans="1:3" hidden="1" x14ac:dyDescent="0.2">
      <c r="A1456">
        <v>1750</v>
      </c>
      <c r="B1456">
        <v>15</v>
      </c>
      <c r="C1456" t="s">
        <v>8220</v>
      </c>
    </row>
    <row r="1457" spans="1:3" hidden="1" x14ac:dyDescent="0.2">
      <c r="A1457">
        <v>15000</v>
      </c>
      <c r="B1457">
        <v>1575</v>
      </c>
      <c r="C1457" t="s">
        <v>8220</v>
      </c>
    </row>
    <row r="1458" spans="1:3" hidden="1" x14ac:dyDescent="0.2">
      <c r="A1458">
        <v>5000</v>
      </c>
      <c r="B1458">
        <v>145</v>
      </c>
      <c r="C1458" t="s">
        <v>8220</v>
      </c>
    </row>
    <row r="1459" spans="1:3" hidden="1" x14ac:dyDescent="0.2">
      <c r="A1459">
        <v>6000</v>
      </c>
      <c r="B1459">
        <v>0</v>
      </c>
      <c r="C1459" t="s">
        <v>8220</v>
      </c>
    </row>
    <row r="1460" spans="1:3" hidden="1" x14ac:dyDescent="0.2">
      <c r="A1460">
        <v>5000</v>
      </c>
      <c r="B1460">
        <v>0</v>
      </c>
      <c r="C1460" t="s">
        <v>8220</v>
      </c>
    </row>
    <row r="1461" spans="1:3" hidden="1" x14ac:dyDescent="0.2">
      <c r="A1461">
        <v>37000</v>
      </c>
      <c r="B1461">
        <v>0</v>
      </c>
      <c r="C1461" t="s">
        <v>8220</v>
      </c>
    </row>
    <row r="1462" spans="1:3" hidden="1" x14ac:dyDescent="0.2">
      <c r="A1462">
        <v>25000000</v>
      </c>
      <c r="B1462">
        <v>0</v>
      </c>
      <c r="C1462" t="s">
        <v>8220</v>
      </c>
    </row>
    <row r="1463" spans="1:3" x14ac:dyDescent="0.2">
      <c r="A1463">
        <v>15000</v>
      </c>
      <c r="B1463">
        <v>15186.69</v>
      </c>
      <c r="C1463" t="s">
        <v>8219</v>
      </c>
    </row>
    <row r="1464" spans="1:3" x14ac:dyDescent="0.2">
      <c r="A1464">
        <v>4000</v>
      </c>
      <c r="B1464">
        <v>4340.7</v>
      </c>
      <c r="C1464" t="s">
        <v>8219</v>
      </c>
    </row>
    <row r="1465" spans="1:3" x14ac:dyDescent="0.2">
      <c r="A1465">
        <v>600</v>
      </c>
      <c r="B1465">
        <v>886</v>
      </c>
      <c r="C1465" t="s">
        <v>8219</v>
      </c>
    </row>
    <row r="1466" spans="1:3" x14ac:dyDescent="0.2">
      <c r="A1466">
        <v>5000</v>
      </c>
      <c r="B1466">
        <v>8160</v>
      </c>
      <c r="C1466" t="s">
        <v>8219</v>
      </c>
    </row>
    <row r="1467" spans="1:3" x14ac:dyDescent="0.2">
      <c r="A1467">
        <v>30000</v>
      </c>
      <c r="B1467">
        <v>136924.35</v>
      </c>
      <c r="C1467" t="s">
        <v>8219</v>
      </c>
    </row>
    <row r="1468" spans="1:3" x14ac:dyDescent="0.2">
      <c r="A1468">
        <v>16000</v>
      </c>
      <c r="B1468">
        <v>17260.37</v>
      </c>
      <c r="C1468" t="s">
        <v>8219</v>
      </c>
    </row>
    <row r="1469" spans="1:3" x14ac:dyDescent="0.2">
      <c r="A1469">
        <v>40000</v>
      </c>
      <c r="B1469">
        <v>46032</v>
      </c>
      <c r="C1469" t="s">
        <v>8219</v>
      </c>
    </row>
    <row r="1470" spans="1:3" x14ac:dyDescent="0.2">
      <c r="A1470">
        <v>9500</v>
      </c>
      <c r="B1470">
        <v>9725</v>
      </c>
      <c r="C1470" t="s">
        <v>8219</v>
      </c>
    </row>
    <row r="1471" spans="1:3" x14ac:dyDescent="0.2">
      <c r="A1471">
        <v>44250</v>
      </c>
      <c r="B1471">
        <v>47978</v>
      </c>
      <c r="C1471" t="s">
        <v>8219</v>
      </c>
    </row>
    <row r="1472" spans="1:3" x14ac:dyDescent="0.2">
      <c r="A1472">
        <v>1500</v>
      </c>
      <c r="B1472">
        <v>1877</v>
      </c>
      <c r="C1472" t="s">
        <v>8219</v>
      </c>
    </row>
    <row r="1473" spans="1:3" x14ac:dyDescent="0.2">
      <c r="A1473">
        <v>32000</v>
      </c>
      <c r="B1473">
        <v>33229</v>
      </c>
      <c r="C1473" t="s">
        <v>8219</v>
      </c>
    </row>
    <row r="1474" spans="1:3" x14ac:dyDescent="0.2">
      <c r="A1474">
        <v>25000</v>
      </c>
      <c r="B1474">
        <v>34676</v>
      </c>
      <c r="C1474" t="s">
        <v>8219</v>
      </c>
    </row>
    <row r="1475" spans="1:3" x14ac:dyDescent="0.2">
      <c r="A1475">
        <v>1500</v>
      </c>
      <c r="B1475">
        <v>1807.74</v>
      </c>
      <c r="C1475" t="s">
        <v>8219</v>
      </c>
    </row>
    <row r="1476" spans="1:3" x14ac:dyDescent="0.2">
      <c r="A1476">
        <v>3000</v>
      </c>
      <c r="B1476">
        <v>3368</v>
      </c>
      <c r="C1476" t="s">
        <v>8219</v>
      </c>
    </row>
    <row r="1477" spans="1:3" x14ac:dyDescent="0.2">
      <c r="A1477">
        <v>15000</v>
      </c>
      <c r="B1477">
        <v>28300.45</v>
      </c>
      <c r="C1477" t="s">
        <v>8219</v>
      </c>
    </row>
    <row r="1478" spans="1:3" x14ac:dyDescent="0.2">
      <c r="A1478">
        <v>6000</v>
      </c>
      <c r="B1478">
        <v>39693.279999999999</v>
      </c>
      <c r="C1478" t="s">
        <v>8219</v>
      </c>
    </row>
    <row r="1479" spans="1:3" x14ac:dyDescent="0.2">
      <c r="A1479">
        <v>30000</v>
      </c>
      <c r="B1479">
        <v>33393</v>
      </c>
      <c r="C1479" t="s">
        <v>8219</v>
      </c>
    </row>
    <row r="1480" spans="1:3" x14ac:dyDescent="0.2">
      <c r="A1480">
        <v>50000</v>
      </c>
      <c r="B1480">
        <v>590807.11</v>
      </c>
      <c r="C1480" t="s">
        <v>8219</v>
      </c>
    </row>
    <row r="1481" spans="1:3" x14ac:dyDescent="0.2">
      <c r="A1481">
        <v>1600</v>
      </c>
      <c r="B1481">
        <v>2198</v>
      </c>
      <c r="C1481" t="s">
        <v>8219</v>
      </c>
    </row>
    <row r="1482" spans="1:3" x14ac:dyDescent="0.2">
      <c r="A1482">
        <v>50000</v>
      </c>
      <c r="B1482">
        <v>58520.2</v>
      </c>
      <c r="C1482" t="s">
        <v>8219</v>
      </c>
    </row>
    <row r="1483" spans="1:3" hidden="1" x14ac:dyDescent="0.2">
      <c r="A1483">
        <v>5000</v>
      </c>
      <c r="B1483">
        <v>105</v>
      </c>
      <c r="C1483" t="s">
        <v>8221</v>
      </c>
    </row>
    <row r="1484" spans="1:3" hidden="1" x14ac:dyDescent="0.2">
      <c r="A1484">
        <v>5000</v>
      </c>
      <c r="B1484">
        <v>5</v>
      </c>
      <c r="C1484" t="s">
        <v>8221</v>
      </c>
    </row>
    <row r="1485" spans="1:3" hidden="1" x14ac:dyDescent="0.2">
      <c r="A1485">
        <v>7000</v>
      </c>
      <c r="B1485">
        <v>50</v>
      </c>
      <c r="C1485" t="s">
        <v>8221</v>
      </c>
    </row>
    <row r="1486" spans="1:3" hidden="1" x14ac:dyDescent="0.2">
      <c r="A1486">
        <v>2000</v>
      </c>
      <c r="B1486">
        <v>0</v>
      </c>
      <c r="C1486" t="s">
        <v>8221</v>
      </c>
    </row>
    <row r="1487" spans="1:3" hidden="1" x14ac:dyDescent="0.2">
      <c r="A1487">
        <v>6700</v>
      </c>
      <c r="B1487">
        <v>150</v>
      </c>
      <c r="C1487" t="s">
        <v>8221</v>
      </c>
    </row>
    <row r="1488" spans="1:3" hidden="1" x14ac:dyDescent="0.2">
      <c r="A1488">
        <v>20000</v>
      </c>
      <c r="B1488">
        <v>48</v>
      </c>
      <c r="C1488" t="s">
        <v>8221</v>
      </c>
    </row>
    <row r="1489" spans="1:3" hidden="1" x14ac:dyDescent="0.2">
      <c r="A1489">
        <v>10000</v>
      </c>
      <c r="B1489">
        <v>0</v>
      </c>
      <c r="C1489" t="s">
        <v>8221</v>
      </c>
    </row>
    <row r="1490" spans="1:3" hidden="1" x14ac:dyDescent="0.2">
      <c r="A1490">
        <v>15000</v>
      </c>
      <c r="B1490">
        <v>360</v>
      </c>
      <c r="C1490" t="s">
        <v>8221</v>
      </c>
    </row>
    <row r="1491" spans="1:3" hidden="1" x14ac:dyDescent="0.2">
      <c r="A1491">
        <v>5000</v>
      </c>
      <c r="B1491">
        <v>0</v>
      </c>
      <c r="C1491" t="s">
        <v>8221</v>
      </c>
    </row>
    <row r="1492" spans="1:3" hidden="1" x14ac:dyDescent="0.2">
      <c r="A1492">
        <v>2900</v>
      </c>
      <c r="B1492">
        <v>895</v>
      </c>
      <c r="C1492" t="s">
        <v>8221</v>
      </c>
    </row>
    <row r="1493" spans="1:3" hidden="1" x14ac:dyDescent="0.2">
      <c r="A1493">
        <v>1200</v>
      </c>
      <c r="B1493">
        <v>100</v>
      </c>
      <c r="C1493" t="s">
        <v>8221</v>
      </c>
    </row>
    <row r="1494" spans="1:3" hidden="1" x14ac:dyDescent="0.2">
      <c r="A1494">
        <v>4000</v>
      </c>
      <c r="B1494">
        <v>30</v>
      </c>
      <c r="C1494" t="s">
        <v>8221</v>
      </c>
    </row>
    <row r="1495" spans="1:3" hidden="1" x14ac:dyDescent="0.2">
      <c r="A1495">
        <v>2400</v>
      </c>
      <c r="B1495">
        <v>0</v>
      </c>
      <c r="C1495" t="s">
        <v>8221</v>
      </c>
    </row>
    <row r="1496" spans="1:3" hidden="1" x14ac:dyDescent="0.2">
      <c r="A1496">
        <v>5000</v>
      </c>
      <c r="B1496">
        <v>445</v>
      </c>
      <c r="C1496" t="s">
        <v>8221</v>
      </c>
    </row>
    <row r="1497" spans="1:3" hidden="1" x14ac:dyDescent="0.2">
      <c r="A1497">
        <v>2000</v>
      </c>
      <c r="B1497">
        <v>0</v>
      </c>
      <c r="C1497" t="s">
        <v>8221</v>
      </c>
    </row>
    <row r="1498" spans="1:3" hidden="1" x14ac:dyDescent="0.2">
      <c r="A1498">
        <v>1500</v>
      </c>
      <c r="B1498">
        <v>0</v>
      </c>
      <c r="C1498" t="s">
        <v>8221</v>
      </c>
    </row>
    <row r="1499" spans="1:3" hidden="1" x14ac:dyDescent="0.2">
      <c r="A1499">
        <v>15000</v>
      </c>
      <c r="B1499">
        <v>1</v>
      </c>
      <c r="C1499" t="s">
        <v>8221</v>
      </c>
    </row>
    <row r="1500" spans="1:3" hidden="1" x14ac:dyDescent="0.2">
      <c r="A1500">
        <v>3000</v>
      </c>
      <c r="B1500">
        <v>57</v>
      </c>
      <c r="C1500" t="s">
        <v>8221</v>
      </c>
    </row>
    <row r="1501" spans="1:3" hidden="1" x14ac:dyDescent="0.2">
      <c r="A1501">
        <v>2000</v>
      </c>
      <c r="B1501">
        <v>5</v>
      </c>
      <c r="C1501" t="s">
        <v>8221</v>
      </c>
    </row>
    <row r="1502" spans="1:3" hidden="1" x14ac:dyDescent="0.2">
      <c r="A1502">
        <v>2800</v>
      </c>
      <c r="B1502">
        <v>701</v>
      </c>
      <c r="C1502" t="s">
        <v>8221</v>
      </c>
    </row>
    <row r="1503" spans="1:3" x14ac:dyDescent="0.2">
      <c r="A1503">
        <v>52000</v>
      </c>
      <c r="B1503">
        <v>86492</v>
      </c>
      <c r="C1503" t="s">
        <v>8219</v>
      </c>
    </row>
    <row r="1504" spans="1:3" x14ac:dyDescent="0.2">
      <c r="A1504">
        <v>22000</v>
      </c>
      <c r="B1504">
        <v>22318</v>
      </c>
      <c r="C1504" t="s">
        <v>8219</v>
      </c>
    </row>
    <row r="1505" spans="1:3" x14ac:dyDescent="0.2">
      <c r="A1505">
        <v>3750</v>
      </c>
      <c r="B1505">
        <v>4045.93</v>
      </c>
      <c r="C1505" t="s">
        <v>8219</v>
      </c>
    </row>
    <row r="1506" spans="1:3" x14ac:dyDescent="0.2">
      <c r="A1506">
        <v>6500</v>
      </c>
      <c r="B1506">
        <v>18066</v>
      </c>
      <c r="C1506" t="s">
        <v>8219</v>
      </c>
    </row>
    <row r="1507" spans="1:3" x14ac:dyDescent="0.2">
      <c r="A1507">
        <v>16000</v>
      </c>
      <c r="B1507">
        <v>16573</v>
      </c>
      <c r="C1507" t="s">
        <v>8219</v>
      </c>
    </row>
    <row r="1508" spans="1:3" x14ac:dyDescent="0.2">
      <c r="A1508">
        <v>1500</v>
      </c>
      <c r="B1508">
        <v>1671</v>
      </c>
      <c r="C1508" t="s">
        <v>8219</v>
      </c>
    </row>
    <row r="1509" spans="1:3" x14ac:dyDescent="0.2">
      <c r="A1509">
        <v>1200</v>
      </c>
      <c r="B1509">
        <v>2580</v>
      </c>
      <c r="C1509" t="s">
        <v>8219</v>
      </c>
    </row>
    <row r="1510" spans="1:3" x14ac:dyDescent="0.2">
      <c r="A1510">
        <v>18500</v>
      </c>
      <c r="B1510">
        <v>20491</v>
      </c>
      <c r="C1510" t="s">
        <v>8219</v>
      </c>
    </row>
    <row r="1511" spans="1:3" x14ac:dyDescent="0.2">
      <c r="A1511">
        <v>17500</v>
      </c>
      <c r="B1511">
        <v>21637.22</v>
      </c>
      <c r="C1511" t="s">
        <v>8219</v>
      </c>
    </row>
    <row r="1512" spans="1:3" x14ac:dyDescent="0.2">
      <c r="A1512">
        <v>16000</v>
      </c>
      <c r="B1512">
        <v>16165.6</v>
      </c>
      <c r="C1512" t="s">
        <v>8219</v>
      </c>
    </row>
    <row r="1513" spans="1:3" x14ac:dyDescent="0.2">
      <c r="A1513">
        <v>14000</v>
      </c>
      <c r="B1513">
        <v>15651</v>
      </c>
      <c r="C1513" t="s">
        <v>8219</v>
      </c>
    </row>
    <row r="1514" spans="1:3" x14ac:dyDescent="0.2">
      <c r="A1514">
        <v>3500</v>
      </c>
      <c r="B1514">
        <v>19557</v>
      </c>
      <c r="C1514" t="s">
        <v>8219</v>
      </c>
    </row>
    <row r="1515" spans="1:3" x14ac:dyDescent="0.2">
      <c r="A1515">
        <v>8000</v>
      </c>
      <c r="B1515">
        <v>12001.5</v>
      </c>
      <c r="C1515" t="s">
        <v>8219</v>
      </c>
    </row>
    <row r="1516" spans="1:3" x14ac:dyDescent="0.2">
      <c r="A1516">
        <v>25000</v>
      </c>
      <c r="B1516">
        <v>26619</v>
      </c>
      <c r="C1516" t="s">
        <v>8219</v>
      </c>
    </row>
    <row r="1517" spans="1:3" x14ac:dyDescent="0.2">
      <c r="A1517">
        <v>300000</v>
      </c>
      <c r="B1517">
        <v>471567</v>
      </c>
      <c r="C1517" t="s">
        <v>8219</v>
      </c>
    </row>
    <row r="1518" spans="1:3" x14ac:dyDescent="0.2">
      <c r="A1518">
        <v>17000</v>
      </c>
      <c r="B1518">
        <v>18472</v>
      </c>
      <c r="C1518" t="s">
        <v>8219</v>
      </c>
    </row>
    <row r="1519" spans="1:3" x14ac:dyDescent="0.2">
      <c r="A1519">
        <v>15000</v>
      </c>
      <c r="B1519">
        <v>24297</v>
      </c>
      <c r="C1519" t="s">
        <v>8219</v>
      </c>
    </row>
    <row r="1520" spans="1:3" x14ac:dyDescent="0.2">
      <c r="A1520">
        <v>15000</v>
      </c>
      <c r="B1520">
        <v>30805</v>
      </c>
      <c r="C1520" t="s">
        <v>8219</v>
      </c>
    </row>
    <row r="1521" spans="1:3" x14ac:dyDescent="0.2">
      <c r="A1521">
        <v>9000</v>
      </c>
      <c r="B1521">
        <v>9302.75</v>
      </c>
      <c r="C1521" t="s">
        <v>8219</v>
      </c>
    </row>
    <row r="1522" spans="1:3" x14ac:dyDescent="0.2">
      <c r="A1522">
        <v>18000</v>
      </c>
      <c r="B1522">
        <v>18625</v>
      </c>
      <c r="C1522" t="s">
        <v>8219</v>
      </c>
    </row>
    <row r="1523" spans="1:3" x14ac:dyDescent="0.2">
      <c r="A1523">
        <v>37500</v>
      </c>
      <c r="B1523">
        <v>40055</v>
      </c>
      <c r="C1523" t="s">
        <v>8219</v>
      </c>
    </row>
    <row r="1524" spans="1:3" x14ac:dyDescent="0.2">
      <c r="A1524">
        <v>43500</v>
      </c>
      <c r="B1524">
        <v>60450.1</v>
      </c>
      <c r="C1524" t="s">
        <v>8219</v>
      </c>
    </row>
    <row r="1525" spans="1:3" x14ac:dyDescent="0.2">
      <c r="A1525">
        <v>18500</v>
      </c>
      <c r="B1525">
        <v>23096</v>
      </c>
      <c r="C1525" t="s">
        <v>8219</v>
      </c>
    </row>
    <row r="1526" spans="1:3" x14ac:dyDescent="0.2">
      <c r="A1526">
        <v>3000</v>
      </c>
      <c r="B1526">
        <v>6210</v>
      </c>
      <c r="C1526" t="s">
        <v>8219</v>
      </c>
    </row>
    <row r="1527" spans="1:3" x14ac:dyDescent="0.2">
      <c r="A1527">
        <v>2600</v>
      </c>
      <c r="B1527">
        <v>4524.1499999999996</v>
      </c>
      <c r="C1527" t="s">
        <v>8219</v>
      </c>
    </row>
    <row r="1528" spans="1:3" x14ac:dyDescent="0.2">
      <c r="A1528">
        <v>23000</v>
      </c>
      <c r="B1528">
        <v>27675</v>
      </c>
      <c r="C1528" t="s">
        <v>8219</v>
      </c>
    </row>
    <row r="1529" spans="1:3" x14ac:dyDescent="0.2">
      <c r="A1529">
        <v>3500</v>
      </c>
      <c r="B1529">
        <v>3865.55</v>
      </c>
      <c r="C1529" t="s">
        <v>8219</v>
      </c>
    </row>
    <row r="1530" spans="1:3" x14ac:dyDescent="0.2">
      <c r="A1530">
        <v>3000</v>
      </c>
      <c r="B1530">
        <v>8447</v>
      </c>
      <c r="C1530" t="s">
        <v>8219</v>
      </c>
    </row>
    <row r="1531" spans="1:3" x14ac:dyDescent="0.2">
      <c r="A1531">
        <v>19000</v>
      </c>
      <c r="B1531">
        <v>19129</v>
      </c>
      <c r="C1531" t="s">
        <v>8219</v>
      </c>
    </row>
    <row r="1532" spans="1:3" x14ac:dyDescent="0.2">
      <c r="A1532">
        <v>35000</v>
      </c>
      <c r="B1532">
        <v>47189</v>
      </c>
      <c r="C1532" t="s">
        <v>8219</v>
      </c>
    </row>
    <row r="1533" spans="1:3" x14ac:dyDescent="0.2">
      <c r="A1533">
        <v>2350</v>
      </c>
      <c r="B1533">
        <v>4135</v>
      </c>
      <c r="C1533" t="s">
        <v>8219</v>
      </c>
    </row>
    <row r="1534" spans="1:3" x14ac:dyDescent="0.2">
      <c r="A1534">
        <v>5000</v>
      </c>
      <c r="B1534">
        <v>24201</v>
      </c>
      <c r="C1534" t="s">
        <v>8219</v>
      </c>
    </row>
    <row r="1535" spans="1:3" x14ac:dyDescent="0.2">
      <c r="A1535">
        <v>45000</v>
      </c>
      <c r="B1535">
        <v>65313</v>
      </c>
      <c r="C1535" t="s">
        <v>8219</v>
      </c>
    </row>
    <row r="1536" spans="1:3" x14ac:dyDescent="0.2">
      <c r="A1536">
        <v>7500</v>
      </c>
      <c r="B1536">
        <v>31330</v>
      </c>
      <c r="C1536" t="s">
        <v>8219</v>
      </c>
    </row>
    <row r="1537" spans="1:3" x14ac:dyDescent="0.2">
      <c r="A1537">
        <v>4000</v>
      </c>
      <c r="B1537">
        <v>5297</v>
      </c>
      <c r="C1537" t="s">
        <v>8219</v>
      </c>
    </row>
    <row r="1538" spans="1:3" x14ac:dyDescent="0.2">
      <c r="A1538">
        <v>12000</v>
      </c>
      <c r="B1538">
        <v>30037.01</v>
      </c>
      <c r="C1538" t="s">
        <v>8219</v>
      </c>
    </row>
    <row r="1539" spans="1:3" x14ac:dyDescent="0.2">
      <c r="A1539">
        <v>12000</v>
      </c>
      <c r="B1539">
        <v>21588</v>
      </c>
      <c r="C1539" t="s">
        <v>8219</v>
      </c>
    </row>
    <row r="1540" spans="1:3" x14ac:dyDescent="0.2">
      <c r="A1540">
        <v>7000</v>
      </c>
      <c r="B1540">
        <v>7184</v>
      </c>
      <c r="C1540" t="s">
        <v>8219</v>
      </c>
    </row>
    <row r="1541" spans="1:3" x14ac:dyDescent="0.2">
      <c r="A1541">
        <v>20000</v>
      </c>
      <c r="B1541">
        <v>27197.22</v>
      </c>
      <c r="C1541" t="s">
        <v>8219</v>
      </c>
    </row>
    <row r="1542" spans="1:3" x14ac:dyDescent="0.2">
      <c r="A1542">
        <v>15000</v>
      </c>
      <c r="B1542">
        <v>17680</v>
      </c>
      <c r="C1542" t="s">
        <v>8219</v>
      </c>
    </row>
    <row r="1543" spans="1:3" hidden="1" x14ac:dyDescent="0.2">
      <c r="A1543">
        <v>18000</v>
      </c>
      <c r="B1543">
        <v>6</v>
      </c>
      <c r="C1543" t="s">
        <v>8221</v>
      </c>
    </row>
    <row r="1544" spans="1:3" hidden="1" x14ac:dyDescent="0.2">
      <c r="A1544">
        <v>500</v>
      </c>
      <c r="B1544">
        <v>20</v>
      </c>
      <c r="C1544" t="s">
        <v>8221</v>
      </c>
    </row>
    <row r="1545" spans="1:3" hidden="1" x14ac:dyDescent="0.2">
      <c r="A1545">
        <v>2250</v>
      </c>
      <c r="B1545">
        <v>10</v>
      </c>
      <c r="C1545" t="s">
        <v>8221</v>
      </c>
    </row>
    <row r="1546" spans="1:3" hidden="1" x14ac:dyDescent="0.2">
      <c r="A1546">
        <v>1000</v>
      </c>
      <c r="B1546">
        <v>0</v>
      </c>
      <c r="C1546" t="s">
        <v>8221</v>
      </c>
    </row>
    <row r="1547" spans="1:3" hidden="1" x14ac:dyDescent="0.2">
      <c r="A1547">
        <v>3000</v>
      </c>
      <c r="B1547">
        <v>1</v>
      </c>
      <c r="C1547" t="s">
        <v>8221</v>
      </c>
    </row>
    <row r="1548" spans="1:3" hidden="1" x14ac:dyDescent="0.2">
      <c r="A1548">
        <v>1000</v>
      </c>
      <c r="B1548">
        <v>289</v>
      </c>
      <c r="C1548" t="s">
        <v>8221</v>
      </c>
    </row>
    <row r="1549" spans="1:3" hidden="1" x14ac:dyDescent="0.2">
      <c r="A1549">
        <v>20</v>
      </c>
      <c r="B1549">
        <v>0</v>
      </c>
      <c r="C1549" t="s">
        <v>8221</v>
      </c>
    </row>
    <row r="1550" spans="1:3" hidden="1" x14ac:dyDescent="0.2">
      <c r="A1550">
        <v>700</v>
      </c>
      <c r="B1550">
        <v>60</v>
      </c>
      <c r="C1550" t="s">
        <v>8221</v>
      </c>
    </row>
    <row r="1551" spans="1:3" hidden="1" x14ac:dyDescent="0.2">
      <c r="A1551">
        <v>500</v>
      </c>
      <c r="B1551">
        <v>170</v>
      </c>
      <c r="C1551" t="s">
        <v>8221</v>
      </c>
    </row>
    <row r="1552" spans="1:3" hidden="1" x14ac:dyDescent="0.2">
      <c r="A1552">
        <v>750</v>
      </c>
      <c r="B1552">
        <v>101</v>
      </c>
      <c r="C1552" t="s">
        <v>8221</v>
      </c>
    </row>
    <row r="1553" spans="1:3" hidden="1" x14ac:dyDescent="0.2">
      <c r="A1553">
        <v>3500</v>
      </c>
      <c r="B1553">
        <v>0</v>
      </c>
      <c r="C1553" t="s">
        <v>8221</v>
      </c>
    </row>
    <row r="1554" spans="1:3" hidden="1" x14ac:dyDescent="0.2">
      <c r="A1554">
        <v>4300</v>
      </c>
      <c r="B1554">
        <v>2115</v>
      </c>
      <c r="C1554" t="s">
        <v>8221</v>
      </c>
    </row>
    <row r="1555" spans="1:3" hidden="1" x14ac:dyDescent="0.2">
      <c r="A1555">
        <v>6000</v>
      </c>
      <c r="B1555">
        <v>0</v>
      </c>
      <c r="C1555" t="s">
        <v>8221</v>
      </c>
    </row>
    <row r="1556" spans="1:3" hidden="1" x14ac:dyDescent="0.2">
      <c r="A1556">
        <v>20000</v>
      </c>
      <c r="B1556">
        <v>0</v>
      </c>
      <c r="C1556" t="s">
        <v>8221</v>
      </c>
    </row>
    <row r="1557" spans="1:3" hidden="1" x14ac:dyDescent="0.2">
      <c r="A1557">
        <v>750</v>
      </c>
      <c r="B1557">
        <v>0</v>
      </c>
      <c r="C1557" t="s">
        <v>8221</v>
      </c>
    </row>
    <row r="1558" spans="1:3" hidden="1" x14ac:dyDescent="0.2">
      <c r="A1558">
        <v>1500</v>
      </c>
      <c r="B1558">
        <v>677</v>
      </c>
      <c r="C1558" t="s">
        <v>8221</v>
      </c>
    </row>
    <row r="1559" spans="1:3" hidden="1" x14ac:dyDescent="0.2">
      <c r="A1559">
        <v>2500</v>
      </c>
      <c r="B1559">
        <v>100</v>
      </c>
      <c r="C1559" t="s">
        <v>8221</v>
      </c>
    </row>
    <row r="1560" spans="1:3" hidden="1" x14ac:dyDescent="0.2">
      <c r="A1560">
        <v>750</v>
      </c>
      <c r="B1560">
        <v>35</v>
      </c>
      <c r="C1560" t="s">
        <v>8221</v>
      </c>
    </row>
    <row r="1561" spans="1:3" hidden="1" x14ac:dyDescent="0.2">
      <c r="A1561">
        <v>15000</v>
      </c>
      <c r="B1561">
        <v>50</v>
      </c>
      <c r="C1561" t="s">
        <v>8221</v>
      </c>
    </row>
    <row r="1562" spans="1:3" hidden="1" x14ac:dyDescent="0.2">
      <c r="A1562">
        <v>2500</v>
      </c>
      <c r="B1562">
        <v>94</v>
      </c>
      <c r="C1562" t="s">
        <v>8221</v>
      </c>
    </row>
    <row r="1563" spans="1:3" hidden="1" x14ac:dyDescent="0.2">
      <c r="A1563">
        <v>10000</v>
      </c>
      <c r="B1563">
        <v>67</v>
      </c>
      <c r="C1563" t="s">
        <v>8220</v>
      </c>
    </row>
    <row r="1564" spans="1:3" hidden="1" x14ac:dyDescent="0.2">
      <c r="A1564">
        <v>4000</v>
      </c>
      <c r="B1564">
        <v>0</v>
      </c>
      <c r="C1564" t="s">
        <v>8220</v>
      </c>
    </row>
    <row r="1565" spans="1:3" hidden="1" x14ac:dyDescent="0.2">
      <c r="A1565">
        <v>6000</v>
      </c>
      <c r="B1565">
        <v>85</v>
      </c>
      <c r="C1565" t="s">
        <v>8220</v>
      </c>
    </row>
    <row r="1566" spans="1:3" hidden="1" x14ac:dyDescent="0.2">
      <c r="A1566">
        <v>10000</v>
      </c>
      <c r="B1566">
        <v>10</v>
      </c>
      <c r="C1566" t="s">
        <v>8220</v>
      </c>
    </row>
    <row r="1567" spans="1:3" hidden="1" x14ac:dyDescent="0.2">
      <c r="A1567">
        <v>4000</v>
      </c>
      <c r="B1567">
        <v>100</v>
      </c>
      <c r="C1567" t="s">
        <v>8220</v>
      </c>
    </row>
    <row r="1568" spans="1:3" hidden="1" x14ac:dyDescent="0.2">
      <c r="A1568">
        <v>30000</v>
      </c>
      <c r="B1568">
        <v>6375</v>
      </c>
      <c r="C1568" t="s">
        <v>8220</v>
      </c>
    </row>
    <row r="1569" spans="1:3" hidden="1" x14ac:dyDescent="0.2">
      <c r="A1569">
        <v>8500</v>
      </c>
      <c r="B1569">
        <v>350</v>
      </c>
      <c r="C1569" t="s">
        <v>8220</v>
      </c>
    </row>
    <row r="1570" spans="1:3" hidden="1" x14ac:dyDescent="0.2">
      <c r="A1570">
        <v>25000</v>
      </c>
      <c r="B1570">
        <v>3410</v>
      </c>
      <c r="C1570" t="s">
        <v>8220</v>
      </c>
    </row>
    <row r="1571" spans="1:3" hidden="1" x14ac:dyDescent="0.2">
      <c r="A1571">
        <v>30000</v>
      </c>
      <c r="B1571">
        <v>0</v>
      </c>
      <c r="C1571" t="s">
        <v>8220</v>
      </c>
    </row>
    <row r="1572" spans="1:3" hidden="1" x14ac:dyDescent="0.2">
      <c r="A1572">
        <v>6000</v>
      </c>
      <c r="B1572">
        <v>2484</v>
      </c>
      <c r="C1572" t="s">
        <v>8220</v>
      </c>
    </row>
    <row r="1573" spans="1:3" hidden="1" x14ac:dyDescent="0.2">
      <c r="A1573">
        <v>12100</v>
      </c>
      <c r="B1573">
        <v>80</v>
      </c>
      <c r="C1573" t="s">
        <v>8220</v>
      </c>
    </row>
    <row r="1574" spans="1:3" hidden="1" x14ac:dyDescent="0.2">
      <c r="A1574">
        <v>2500</v>
      </c>
      <c r="B1574">
        <v>125</v>
      </c>
      <c r="C1574" t="s">
        <v>8220</v>
      </c>
    </row>
    <row r="1575" spans="1:3" hidden="1" x14ac:dyDescent="0.2">
      <c r="A1575">
        <v>9000</v>
      </c>
      <c r="B1575">
        <v>223</v>
      </c>
      <c r="C1575" t="s">
        <v>8220</v>
      </c>
    </row>
    <row r="1576" spans="1:3" hidden="1" x14ac:dyDescent="0.2">
      <c r="A1576">
        <v>10000</v>
      </c>
      <c r="B1576">
        <v>506</v>
      </c>
      <c r="C1576" t="s">
        <v>8220</v>
      </c>
    </row>
    <row r="1577" spans="1:3" hidden="1" x14ac:dyDescent="0.2">
      <c r="A1577">
        <v>10000</v>
      </c>
      <c r="B1577">
        <v>2291</v>
      </c>
      <c r="C1577" t="s">
        <v>8220</v>
      </c>
    </row>
    <row r="1578" spans="1:3" hidden="1" x14ac:dyDescent="0.2">
      <c r="A1578">
        <v>5000</v>
      </c>
      <c r="B1578">
        <v>650</v>
      </c>
      <c r="C1578" t="s">
        <v>8220</v>
      </c>
    </row>
    <row r="1579" spans="1:3" hidden="1" x14ac:dyDescent="0.2">
      <c r="A1579">
        <v>10000</v>
      </c>
      <c r="B1579">
        <v>55</v>
      </c>
      <c r="C1579" t="s">
        <v>8220</v>
      </c>
    </row>
    <row r="1580" spans="1:3" hidden="1" x14ac:dyDescent="0.2">
      <c r="A1580">
        <v>1897</v>
      </c>
      <c r="B1580">
        <v>205</v>
      </c>
      <c r="C1580" t="s">
        <v>8220</v>
      </c>
    </row>
    <row r="1581" spans="1:3" hidden="1" x14ac:dyDescent="0.2">
      <c r="A1581">
        <v>3333</v>
      </c>
      <c r="B1581">
        <v>28</v>
      </c>
      <c r="C1581" t="s">
        <v>8220</v>
      </c>
    </row>
    <row r="1582" spans="1:3" hidden="1" x14ac:dyDescent="0.2">
      <c r="A1582">
        <v>1750</v>
      </c>
      <c r="B1582">
        <v>0</v>
      </c>
      <c r="C1582" t="s">
        <v>8220</v>
      </c>
    </row>
    <row r="1583" spans="1:3" hidden="1" x14ac:dyDescent="0.2">
      <c r="A1583">
        <v>1000</v>
      </c>
      <c r="B1583">
        <v>5</v>
      </c>
      <c r="C1583" t="s">
        <v>8221</v>
      </c>
    </row>
    <row r="1584" spans="1:3" hidden="1" x14ac:dyDescent="0.2">
      <c r="A1584">
        <v>1000</v>
      </c>
      <c r="B1584">
        <v>93</v>
      </c>
      <c r="C1584" t="s">
        <v>8221</v>
      </c>
    </row>
    <row r="1585" spans="1:3" hidden="1" x14ac:dyDescent="0.2">
      <c r="A1585">
        <v>20000</v>
      </c>
      <c r="B1585">
        <v>15</v>
      </c>
      <c r="C1585" t="s">
        <v>8221</v>
      </c>
    </row>
    <row r="1586" spans="1:3" hidden="1" x14ac:dyDescent="0.2">
      <c r="A1586">
        <v>1200</v>
      </c>
      <c r="B1586">
        <v>0</v>
      </c>
      <c r="C1586" t="s">
        <v>8221</v>
      </c>
    </row>
    <row r="1587" spans="1:3" hidden="1" x14ac:dyDescent="0.2">
      <c r="A1587">
        <v>2000</v>
      </c>
      <c r="B1587">
        <v>1580</v>
      </c>
      <c r="C1587" t="s">
        <v>8221</v>
      </c>
    </row>
    <row r="1588" spans="1:3" hidden="1" x14ac:dyDescent="0.2">
      <c r="A1588">
        <v>1500</v>
      </c>
      <c r="B1588">
        <v>0</v>
      </c>
      <c r="C1588" t="s">
        <v>8221</v>
      </c>
    </row>
    <row r="1589" spans="1:3" hidden="1" x14ac:dyDescent="0.2">
      <c r="A1589">
        <v>7500</v>
      </c>
      <c r="B1589">
        <v>1</v>
      </c>
      <c r="C1589" t="s">
        <v>8221</v>
      </c>
    </row>
    <row r="1590" spans="1:3" hidden="1" x14ac:dyDescent="0.2">
      <c r="A1590">
        <v>516</v>
      </c>
      <c r="B1590">
        <v>0</v>
      </c>
      <c r="C1590" t="s">
        <v>8221</v>
      </c>
    </row>
    <row r="1591" spans="1:3" hidden="1" x14ac:dyDescent="0.2">
      <c r="A1591">
        <v>1200</v>
      </c>
      <c r="B1591">
        <v>0</v>
      </c>
      <c r="C1591" t="s">
        <v>8221</v>
      </c>
    </row>
    <row r="1592" spans="1:3" hidden="1" x14ac:dyDescent="0.2">
      <c r="A1592">
        <v>60000</v>
      </c>
      <c r="B1592">
        <v>1020</v>
      </c>
      <c r="C1592" t="s">
        <v>8221</v>
      </c>
    </row>
    <row r="1593" spans="1:3" hidden="1" x14ac:dyDescent="0.2">
      <c r="A1593">
        <v>14000</v>
      </c>
      <c r="B1593">
        <v>4092</v>
      </c>
      <c r="C1593" t="s">
        <v>8221</v>
      </c>
    </row>
    <row r="1594" spans="1:3" hidden="1" x14ac:dyDescent="0.2">
      <c r="A1594">
        <v>25</v>
      </c>
      <c r="B1594">
        <v>0</v>
      </c>
      <c r="C1594" t="s">
        <v>8221</v>
      </c>
    </row>
    <row r="1595" spans="1:3" hidden="1" x14ac:dyDescent="0.2">
      <c r="A1595">
        <v>22000</v>
      </c>
      <c r="B1595">
        <v>3</v>
      </c>
      <c r="C1595" t="s">
        <v>8221</v>
      </c>
    </row>
    <row r="1596" spans="1:3" hidden="1" x14ac:dyDescent="0.2">
      <c r="A1596">
        <v>1000</v>
      </c>
      <c r="B1596">
        <v>205</v>
      </c>
      <c r="C1596" t="s">
        <v>8221</v>
      </c>
    </row>
    <row r="1597" spans="1:3" hidden="1" x14ac:dyDescent="0.2">
      <c r="A1597">
        <v>100000</v>
      </c>
      <c r="B1597">
        <v>280</v>
      </c>
      <c r="C1597" t="s">
        <v>8221</v>
      </c>
    </row>
    <row r="1598" spans="1:3" hidden="1" x14ac:dyDescent="0.2">
      <c r="A1598">
        <v>3250</v>
      </c>
      <c r="B1598">
        <v>75</v>
      </c>
      <c r="C1598" t="s">
        <v>8221</v>
      </c>
    </row>
    <row r="1599" spans="1:3" hidden="1" x14ac:dyDescent="0.2">
      <c r="A1599">
        <v>15000</v>
      </c>
      <c r="B1599">
        <v>0</v>
      </c>
      <c r="C1599" t="s">
        <v>8221</v>
      </c>
    </row>
    <row r="1600" spans="1:3" hidden="1" x14ac:dyDescent="0.2">
      <c r="A1600">
        <v>800</v>
      </c>
      <c r="B1600">
        <v>1</v>
      </c>
      <c r="C1600" t="s">
        <v>8221</v>
      </c>
    </row>
    <row r="1601" spans="1:3" hidden="1" x14ac:dyDescent="0.2">
      <c r="A1601">
        <v>500</v>
      </c>
      <c r="B1601">
        <v>0</v>
      </c>
      <c r="C1601" t="s">
        <v>8221</v>
      </c>
    </row>
    <row r="1602" spans="1:3" hidden="1" x14ac:dyDescent="0.2">
      <c r="A1602">
        <v>5000</v>
      </c>
      <c r="B1602">
        <v>367</v>
      </c>
      <c r="C1602" t="s">
        <v>8221</v>
      </c>
    </row>
    <row r="1603" spans="1:3" x14ac:dyDescent="0.2">
      <c r="A1603">
        <v>2500</v>
      </c>
      <c r="B1603">
        <v>2706.23</v>
      </c>
      <c r="C1603" t="s">
        <v>8219</v>
      </c>
    </row>
    <row r="1604" spans="1:3" x14ac:dyDescent="0.2">
      <c r="A1604">
        <v>1500</v>
      </c>
      <c r="B1604">
        <v>1502.5</v>
      </c>
      <c r="C1604" t="s">
        <v>8219</v>
      </c>
    </row>
    <row r="1605" spans="1:3" x14ac:dyDescent="0.2">
      <c r="A1605">
        <v>2000</v>
      </c>
      <c r="B1605">
        <v>2000.66</v>
      </c>
      <c r="C1605" t="s">
        <v>8219</v>
      </c>
    </row>
    <row r="1606" spans="1:3" x14ac:dyDescent="0.2">
      <c r="A1606">
        <v>2800</v>
      </c>
      <c r="B1606">
        <v>3419</v>
      </c>
      <c r="C1606" t="s">
        <v>8219</v>
      </c>
    </row>
    <row r="1607" spans="1:3" x14ac:dyDescent="0.2">
      <c r="A1607">
        <v>6000</v>
      </c>
      <c r="B1607">
        <v>6041.6</v>
      </c>
      <c r="C1607" t="s">
        <v>8219</v>
      </c>
    </row>
    <row r="1608" spans="1:3" x14ac:dyDescent="0.2">
      <c r="A1608">
        <v>8000</v>
      </c>
      <c r="B1608">
        <v>8080.33</v>
      </c>
      <c r="C1608" t="s">
        <v>8219</v>
      </c>
    </row>
    <row r="1609" spans="1:3" x14ac:dyDescent="0.2">
      <c r="A1609">
        <v>10000</v>
      </c>
      <c r="B1609">
        <v>14511</v>
      </c>
      <c r="C1609" t="s">
        <v>8219</v>
      </c>
    </row>
    <row r="1610" spans="1:3" x14ac:dyDescent="0.2">
      <c r="A1610">
        <v>1200</v>
      </c>
      <c r="B1610">
        <v>1215</v>
      </c>
      <c r="C1610" t="s">
        <v>8219</v>
      </c>
    </row>
    <row r="1611" spans="1:3" x14ac:dyDescent="0.2">
      <c r="A1611">
        <v>1500</v>
      </c>
      <c r="B1611">
        <v>1775</v>
      </c>
      <c r="C1611" t="s">
        <v>8219</v>
      </c>
    </row>
    <row r="1612" spans="1:3" x14ac:dyDescent="0.2">
      <c r="A1612">
        <v>2000</v>
      </c>
      <c r="B1612">
        <v>5437</v>
      </c>
      <c r="C1612" t="s">
        <v>8219</v>
      </c>
    </row>
    <row r="1613" spans="1:3" x14ac:dyDescent="0.2">
      <c r="A1613">
        <v>800</v>
      </c>
      <c r="B1613">
        <v>1001</v>
      </c>
      <c r="C1613" t="s">
        <v>8219</v>
      </c>
    </row>
    <row r="1614" spans="1:3" x14ac:dyDescent="0.2">
      <c r="A1614">
        <v>500</v>
      </c>
      <c r="B1614">
        <v>550</v>
      </c>
      <c r="C1614" t="s">
        <v>8219</v>
      </c>
    </row>
    <row r="1615" spans="1:3" x14ac:dyDescent="0.2">
      <c r="A1615">
        <v>1000</v>
      </c>
      <c r="B1615">
        <v>1015</v>
      </c>
      <c r="C1615" t="s">
        <v>8219</v>
      </c>
    </row>
    <row r="1616" spans="1:3" x14ac:dyDescent="0.2">
      <c r="A1616">
        <v>5000</v>
      </c>
      <c r="B1616">
        <v>5135</v>
      </c>
      <c r="C1616" t="s">
        <v>8219</v>
      </c>
    </row>
    <row r="1617" spans="1:3" x14ac:dyDescent="0.2">
      <c r="A1617">
        <v>8000</v>
      </c>
      <c r="B1617">
        <v>9130</v>
      </c>
      <c r="C1617" t="s">
        <v>8219</v>
      </c>
    </row>
    <row r="1618" spans="1:3" x14ac:dyDescent="0.2">
      <c r="A1618">
        <v>10000</v>
      </c>
      <c r="B1618">
        <v>10420</v>
      </c>
      <c r="C1618" t="s">
        <v>8219</v>
      </c>
    </row>
    <row r="1619" spans="1:3" x14ac:dyDescent="0.2">
      <c r="A1619">
        <v>7000</v>
      </c>
      <c r="B1619">
        <v>10210</v>
      </c>
      <c r="C1619" t="s">
        <v>8219</v>
      </c>
    </row>
    <row r="1620" spans="1:3" x14ac:dyDescent="0.2">
      <c r="A1620">
        <v>1500</v>
      </c>
      <c r="B1620">
        <v>1576</v>
      </c>
      <c r="C1620" t="s">
        <v>8219</v>
      </c>
    </row>
    <row r="1621" spans="1:3" x14ac:dyDescent="0.2">
      <c r="A1621">
        <v>1500</v>
      </c>
      <c r="B1621">
        <v>2000</v>
      </c>
      <c r="C1621" t="s">
        <v>8219</v>
      </c>
    </row>
    <row r="1622" spans="1:3" x14ac:dyDescent="0.2">
      <c r="A1622">
        <v>1000</v>
      </c>
      <c r="B1622">
        <v>1130</v>
      </c>
      <c r="C1622" t="s">
        <v>8219</v>
      </c>
    </row>
    <row r="1623" spans="1:3" x14ac:dyDescent="0.2">
      <c r="A1623">
        <v>5000</v>
      </c>
      <c r="B1623">
        <v>6060</v>
      </c>
      <c r="C1623" t="s">
        <v>8219</v>
      </c>
    </row>
    <row r="1624" spans="1:3" x14ac:dyDescent="0.2">
      <c r="A1624">
        <v>6900</v>
      </c>
      <c r="B1624">
        <v>7019</v>
      </c>
      <c r="C1624" t="s">
        <v>8219</v>
      </c>
    </row>
    <row r="1625" spans="1:3" x14ac:dyDescent="0.2">
      <c r="A1625">
        <v>750</v>
      </c>
      <c r="B1625">
        <v>758</v>
      </c>
      <c r="C1625" t="s">
        <v>8219</v>
      </c>
    </row>
    <row r="1626" spans="1:3" x14ac:dyDescent="0.2">
      <c r="A1626">
        <v>1000</v>
      </c>
      <c r="B1626">
        <v>1180</v>
      </c>
      <c r="C1626" t="s">
        <v>8219</v>
      </c>
    </row>
    <row r="1627" spans="1:3" x14ac:dyDescent="0.2">
      <c r="A1627">
        <v>7500</v>
      </c>
      <c r="B1627">
        <v>11650</v>
      </c>
      <c r="C1627" t="s">
        <v>8219</v>
      </c>
    </row>
    <row r="1628" spans="1:3" x14ac:dyDescent="0.2">
      <c r="A1628">
        <v>8000</v>
      </c>
      <c r="B1628">
        <v>8095</v>
      </c>
      <c r="C1628" t="s">
        <v>8219</v>
      </c>
    </row>
    <row r="1629" spans="1:3" x14ac:dyDescent="0.2">
      <c r="A1629">
        <v>2000</v>
      </c>
      <c r="B1629">
        <v>2340</v>
      </c>
      <c r="C1629" t="s">
        <v>8219</v>
      </c>
    </row>
    <row r="1630" spans="1:3" x14ac:dyDescent="0.2">
      <c r="A1630">
        <v>4000</v>
      </c>
      <c r="B1630">
        <v>4037</v>
      </c>
      <c r="C1630" t="s">
        <v>8219</v>
      </c>
    </row>
    <row r="1631" spans="1:3" x14ac:dyDescent="0.2">
      <c r="A1631">
        <v>6000</v>
      </c>
      <c r="B1631">
        <v>6220</v>
      </c>
      <c r="C1631" t="s">
        <v>8219</v>
      </c>
    </row>
    <row r="1632" spans="1:3" x14ac:dyDescent="0.2">
      <c r="A1632">
        <v>4000</v>
      </c>
      <c r="B1632">
        <v>10610</v>
      </c>
      <c r="C1632" t="s">
        <v>8219</v>
      </c>
    </row>
    <row r="1633" spans="1:3" x14ac:dyDescent="0.2">
      <c r="A1633">
        <v>10000</v>
      </c>
      <c r="B1633">
        <v>15591</v>
      </c>
      <c r="C1633" t="s">
        <v>8219</v>
      </c>
    </row>
    <row r="1634" spans="1:3" x14ac:dyDescent="0.2">
      <c r="A1634">
        <v>4000</v>
      </c>
      <c r="B1634">
        <v>4065</v>
      </c>
      <c r="C1634" t="s">
        <v>8219</v>
      </c>
    </row>
    <row r="1635" spans="1:3" x14ac:dyDescent="0.2">
      <c r="A1635">
        <v>10000</v>
      </c>
      <c r="B1635">
        <v>10000</v>
      </c>
      <c r="C1635" t="s">
        <v>8219</v>
      </c>
    </row>
    <row r="1636" spans="1:3" x14ac:dyDescent="0.2">
      <c r="A1636">
        <v>2000</v>
      </c>
      <c r="B1636">
        <v>2010</v>
      </c>
      <c r="C1636" t="s">
        <v>8219</v>
      </c>
    </row>
    <row r="1637" spans="1:3" x14ac:dyDescent="0.2">
      <c r="A1637">
        <v>2000</v>
      </c>
      <c r="B1637">
        <v>2506</v>
      </c>
      <c r="C1637" t="s">
        <v>8219</v>
      </c>
    </row>
    <row r="1638" spans="1:3" x14ac:dyDescent="0.2">
      <c r="A1638">
        <v>4500</v>
      </c>
      <c r="B1638">
        <v>4660</v>
      </c>
      <c r="C1638" t="s">
        <v>8219</v>
      </c>
    </row>
    <row r="1639" spans="1:3" x14ac:dyDescent="0.2">
      <c r="A1639">
        <v>500</v>
      </c>
      <c r="B1639">
        <v>519</v>
      </c>
      <c r="C1639" t="s">
        <v>8219</v>
      </c>
    </row>
    <row r="1640" spans="1:3" x14ac:dyDescent="0.2">
      <c r="A1640">
        <v>1000</v>
      </c>
      <c r="B1640">
        <v>1050</v>
      </c>
      <c r="C1640" t="s">
        <v>8219</v>
      </c>
    </row>
    <row r="1641" spans="1:3" x14ac:dyDescent="0.2">
      <c r="A1641">
        <v>1800</v>
      </c>
      <c r="B1641">
        <v>1800</v>
      </c>
      <c r="C1641" t="s">
        <v>8219</v>
      </c>
    </row>
    <row r="1642" spans="1:3" x14ac:dyDescent="0.2">
      <c r="A1642">
        <v>400</v>
      </c>
      <c r="B1642">
        <v>679.44</v>
      </c>
      <c r="C1642" t="s">
        <v>8219</v>
      </c>
    </row>
    <row r="1643" spans="1:3" x14ac:dyDescent="0.2">
      <c r="A1643">
        <v>2500</v>
      </c>
      <c r="B1643">
        <v>2535</v>
      </c>
      <c r="C1643" t="s">
        <v>8219</v>
      </c>
    </row>
    <row r="1644" spans="1:3" x14ac:dyDescent="0.2">
      <c r="A1644">
        <v>1200</v>
      </c>
      <c r="B1644">
        <v>1200</v>
      </c>
      <c r="C1644" t="s">
        <v>8219</v>
      </c>
    </row>
    <row r="1645" spans="1:3" x14ac:dyDescent="0.2">
      <c r="A1645">
        <v>5000</v>
      </c>
      <c r="B1645">
        <v>6235</v>
      </c>
      <c r="C1645" t="s">
        <v>8219</v>
      </c>
    </row>
    <row r="1646" spans="1:3" x14ac:dyDescent="0.2">
      <c r="A1646">
        <v>10000</v>
      </c>
      <c r="B1646">
        <v>10950</v>
      </c>
      <c r="C1646" t="s">
        <v>8219</v>
      </c>
    </row>
    <row r="1647" spans="1:3" x14ac:dyDescent="0.2">
      <c r="A1647">
        <v>5000</v>
      </c>
      <c r="B1647">
        <v>5540</v>
      </c>
      <c r="C1647" t="s">
        <v>8219</v>
      </c>
    </row>
    <row r="1648" spans="1:3" x14ac:dyDescent="0.2">
      <c r="A1648">
        <v>2000</v>
      </c>
      <c r="B1648">
        <v>2204</v>
      </c>
      <c r="C1648" t="s">
        <v>8219</v>
      </c>
    </row>
    <row r="1649" spans="1:3" x14ac:dyDescent="0.2">
      <c r="A1649">
        <v>5000</v>
      </c>
      <c r="B1649">
        <v>5236</v>
      </c>
      <c r="C1649" t="s">
        <v>8219</v>
      </c>
    </row>
    <row r="1650" spans="1:3" x14ac:dyDescent="0.2">
      <c r="A1650">
        <v>2300</v>
      </c>
      <c r="B1650">
        <v>2881</v>
      </c>
      <c r="C1650" t="s">
        <v>8219</v>
      </c>
    </row>
    <row r="1651" spans="1:3" x14ac:dyDescent="0.2">
      <c r="A1651">
        <v>3800</v>
      </c>
      <c r="B1651">
        <v>3822.33</v>
      </c>
      <c r="C1651" t="s">
        <v>8219</v>
      </c>
    </row>
    <row r="1652" spans="1:3" x14ac:dyDescent="0.2">
      <c r="A1652">
        <v>2000</v>
      </c>
      <c r="B1652">
        <v>2831</v>
      </c>
      <c r="C1652" t="s">
        <v>8219</v>
      </c>
    </row>
    <row r="1653" spans="1:3" x14ac:dyDescent="0.2">
      <c r="A1653">
        <v>2000</v>
      </c>
      <c r="B1653">
        <v>2015</v>
      </c>
      <c r="C1653" t="s">
        <v>8219</v>
      </c>
    </row>
    <row r="1654" spans="1:3" x14ac:dyDescent="0.2">
      <c r="A1654">
        <v>4500</v>
      </c>
      <c r="B1654">
        <v>4530</v>
      </c>
      <c r="C1654" t="s">
        <v>8219</v>
      </c>
    </row>
    <row r="1655" spans="1:3" x14ac:dyDescent="0.2">
      <c r="A1655">
        <v>5000</v>
      </c>
      <c r="B1655">
        <v>8711.52</v>
      </c>
      <c r="C1655" t="s">
        <v>8219</v>
      </c>
    </row>
    <row r="1656" spans="1:3" x14ac:dyDescent="0.2">
      <c r="A1656">
        <v>1100</v>
      </c>
      <c r="B1656">
        <v>1319</v>
      </c>
      <c r="C1656" t="s">
        <v>8219</v>
      </c>
    </row>
    <row r="1657" spans="1:3" x14ac:dyDescent="0.2">
      <c r="A1657">
        <v>1500</v>
      </c>
      <c r="B1657">
        <v>2143</v>
      </c>
      <c r="C1657" t="s">
        <v>8219</v>
      </c>
    </row>
    <row r="1658" spans="1:3" x14ac:dyDescent="0.2">
      <c r="A1658">
        <v>7500</v>
      </c>
      <c r="B1658">
        <v>7525.12</v>
      </c>
      <c r="C1658" t="s">
        <v>8219</v>
      </c>
    </row>
    <row r="1659" spans="1:3" x14ac:dyDescent="0.2">
      <c r="A1659">
        <v>25000</v>
      </c>
      <c r="B1659">
        <v>26233.45</v>
      </c>
      <c r="C1659" t="s">
        <v>8219</v>
      </c>
    </row>
    <row r="1660" spans="1:3" x14ac:dyDescent="0.2">
      <c r="A1660">
        <v>6000</v>
      </c>
      <c r="B1660">
        <v>7934</v>
      </c>
      <c r="C1660" t="s">
        <v>8219</v>
      </c>
    </row>
    <row r="1661" spans="1:3" x14ac:dyDescent="0.2">
      <c r="A1661">
        <v>500</v>
      </c>
      <c r="B1661">
        <v>564</v>
      </c>
      <c r="C1661" t="s">
        <v>8219</v>
      </c>
    </row>
    <row r="1662" spans="1:3" x14ac:dyDescent="0.2">
      <c r="A1662">
        <v>80</v>
      </c>
      <c r="B1662">
        <v>1003</v>
      </c>
      <c r="C1662" t="s">
        <v>8219</v>
      </c>
    </row>
    <row r="1663" spans="1:3" x14ac:dyDescent="0.2">
      <c r="A1663">
        <v>7900</v>
      </c>
      <c r="B1663">
        <v>8098</v>
      </c>
      <c r="C1663" t="s">
        <v>8219</v>
      </c>
    </row>
    <row r="1664" spans="1:3" x14ac:dyDescent="0.2">
      <c r="A1664">
        <v>8000</v>
      </c>
      <c r="B1664">
        <v>8211</v>
      </c>
      <c r="C1664" t="s">
        <v>8219</v>
      </c>
    </row>
    <row r="1665" spans="1:3" x14ac:dyDescent="0.2">
      <c r="A1665">
        <v>1000</v>
      </c>
      <c r="B1665">
        <v>1080</v>
      </c>
      <c r="C1665" t="s">
        <v>8219</v>
      </c>
    </row>
    <row r="1666" spans="1:3" x14ac:dyDescent="0.2">
      <c r="A1666">
        <v>2500</v>
      </c>
      <c r="B1666">
        <v>3060.22</v>
      </c>
      <c r="C1666" t="s">
        <v>8219</v>
      </c>
    </row>
    <row r="1667" spans="1:3" x14ac:dyDescent="0.2">
      <c r="A1667">
        <v>3500</v>
      </c>
      <c r="B1667">
        <v>4181</v>
      </c>
      <c r="C1667" t="s">
        <v>8219</v>
      </c>
    </row>
    <row r="1668" spans="1:3" x14ac:dyDescent="0.2">
      <c r="A1668">
        <v>2500</v>
      </c>
      <c r="B1668">
        <v>4022</v>
      </c>
      <c r="C1668" t="s">
        <v>8219</v>
      </c>
    </row>
    <row r="1669" spans="1:3" x14ac:dyDescent="0.2">
      <c r="A1669">
        <v>3400</v>
      </c>
      <c r="B1669">
        <v>4313</v>
      </c>
      <c r="C1669" t="s">
        <v>8219</v>
      </c>
    </row>
    <row r="1670" spans="1:3" x14ac:dyDescent="0.2">
      <c r="A1670">
        <v>8000</v>
      </c>
      <c r="B1670">
        <v>8211</v>
      </c>
      <c r="C1670" t="s">
        <v>8219</v>
      </c>
    </row>
    <row r="1671" spans="1:3" x14ac:dyDescent="0.2">
      <c r="A1671">
        <v>2000</v>
      </c>
      <c r="B1671">
        <v>2795</v>
      </c>
      <c r="C1671" t="s">
        <v>8219</v>
      </c>
    </row>
    <row r="1672" spans="1:3" x14ac:dyDescent="0.2">
      <c r="A1672">
        <v>1000</v>
      </c>
      <c r="B1672">
        <v>1026</v>
      </c>
      <c r="C1672" t="s">
        <v>8219</v>
      </c>
    </row>
    <row r="1673" spans="1:3" x14ac:dyDescent="0.2">
      <c r="A1673">
        <v>2000</v>
      </c>
      <c r="B1673">
        <v>2013.47</v>
      </c>
      <c r="C1673" t="s">
        <v>8219</v>
      </c>
    </row>
    <row r="1674" spans="1:3" x14ac:dyDescent="0.2">
      <c r="A1674">
        <v>1700</v>
      </c>
      <c r="B1674">
        <v>1920</v>
      </c>
      <c r="C1674" t="s">
        <v>8219</v>
      </c>
    </row>
    <row r="1675" spans="1:3" x14ac:dyDescent="0.2">
      <c r="A1675">
        <v>2100</v>
      </c>
      <c r="B1675">
        <v>2690</v>
      </c>
      <c r="C1675" t="s">
        <v>8219</v>
      </c>
    </row>
    <row r="1676" spans="1:3" x14ac:dyDescent="0.2">
      <c r="A1676">
        <v>5000</v>
      </c>
      <c r="B1676">
        <v>10085</v>
      </c>
      <c r="C1676" t="s">
        <v>8219</v>
      </c>
    </row>
    <row r="1677" spans="1:3" x14ac:dyDescent="0.2">
      <c r="A1677">
        <v>1000</v>
      </c>
      <c r="B1677">
        <v>1374.16</v>
      </c>
      <c r="C1677" t="s">
        <v>8219</v>
      </c>
    </row>
    <row r="1678" spans="1:3" x14ac:dyDescent="0.2">
      <c r="A1678">
        <v>3000</v>
      </c>
      <c r="B1678">
        <v>3460</v>
      </c>
      <c r="C1678" t="s">
        <v>8219</v>
      </c>
    </row>
    <row r="1679" spans="1:3" x14ac:dyDescent="0.2">
      <c r="A1679">
        <v>6000</v>
      </c>
      <c r="B1679">
        <v>6700</v>
      </c>
      <c r="C1679" t="s">
        <v>8219</v>
      </c>
    </row>
    <row r="1680" spans="1:3" x14ac:dyDescent="0.2">
      <c r="A1680">
        <v>1500</v>
      </c>
      <c r="B1680">
        <v>1776</v>
      </c>
      <c r="C1680" t="s">
        <v>8219</v>
      </c>
    </row>
    <row r="1681" spans="1:3" x14ac:dyDescent="0.2">
      <c r="A1681">
        <v>2000</v>
      </c>
      <c r="B1681">
        <v>3500</v>
      </c>
      <c r="C1681" t="s">
        <v>8219</v>
      </c>
    </row>
    <row r="1682" spans="1:3" x14ac:dyDescent="0.2">
      <c r="A1682">
        <v>1000</v>
      </c>
      <c r="B1682">
        <v>1175</v>
      </c>
      <c r="C1682" t="s">
        <v>8219</v>
      </c>
    </row>
    <row r="1683" spans="1:3" hidden="1" x14ac:dyDescent="0.2">
      <c r="A1683">
        <v>65000</v>
      </c>
      <c r="B1683">
        <v>65924.38</v>
      </c>
      <c r="C1683" t="s">
        <v>8222</v>
      </c>
    </row>
    <row r="1684" spans="1:3" hidden="1" x14ac:dyDescent="0.2">
      <c r="A1684">
        <v>6000</v>
      </c>
      <c r="B1684">
        <v>0</v>
      </c>
      <c r="C1684" t="s">
        <v>8222</v>
      </c>
    </row>
    <row r="1685" spans="1:3" hidden="1" x14ac:dyDescent="0.2">
      <c r="A1685">
        <v>3500</v>
      </c>
      <c r="B1685">
        <v>760</v>
      </c>
      <c r="C1685" t="s">
        <v>8222</v>
      </c>
    </row>
    <row r="1686" spans="1:3" hidden="1" x14ac:dyDescent="0.2">
      <c r="A1686">
        <v>8000</v>
      </c>
      <c r="B1686">
        <v>8730</v>
      </c>
      <c r="C1686" t="s">
        <v>8222</v>
      </c>
    </row>
    <row r="1687" spans="1:3" hidden="1" x14ac:dyDescent="0.2">
      <c r="A1687">
        <v>350</v>
      </c>
      <c r="B1687">
        <v>360</v>
      </c>
      <c r="C1687" t="s">
        <v>8222</v>
      </c>
    </row>
    <row r="1688" spans="1:3" hidden="1" x14ac:dyDescent="0.2">
      <c r="A1688">
        <v>5000</v>
      </c>
      <c r="B1688">
        <v>18</v>
      </c>
      <c r="C1688" t="s">
        <v>8222</v>
      </c>
    </row>
    <row r="1689" spans="1:3" hidden="1" x14ac:dyDescent="0.2">
      <c r="A1689">
        <v>10000</v>
      </c>
      <c r="B1689">
        <v>3125</v>
      </c>
      <c r="C1689" t="s">
        <v>8222</v>
      </c>
    </row>
    <row r="1690" spans="1:3" hidden="1" x14ac:dyDescent="0.2">
      <c r="A1690">
        <v>4000</v>
      </c>
      <c r="B1690">
        <v>1772</v>
      </c>
      <c r="C1690" t="s">
        <v>8222</v>
      </c>
    </row>
    <row r="1691" spans="1:3" hidden="1" x14ac:dyDescent="0.2">
      <c r="A1691">
        <v>2400</v>
      </c>
      <c r="B1691">
        <v>2400</v>
      </c>
      <c r="C1691" t="s">
        <v>8222</v>
      </c>
    </row>
    <row r="1692" spans="1:3" hidden="1" x14ac:dyDescent="0.2">
      <c r="A1692">
        <v>2500</v>
      </c>
      <c r="B1692">
        <v>635</v>
      </c>
      <c r="C1692" t="s">
        <v>8222</v>
      </c>
    </row>
    <row r="1693" spans="1:3" hidden="1" x14ac:dyDescent="0.2">
      <c r="A1693">
        <v>30000</v>
      </c>
      <c r="B1693">
        <v>10042</v>
      </c>
      <c r="C1693" t="s">
        <v>8222</v>
      </c>
    </row>
    <row r="1694" spans="1:3" hidden="1" x14ac:dyDescent="0.2">
      <c r="A1694">
        <v>5000</v>
      </c>
      <c r="B1694">
        <v>2390</v>
      </c>
      <c r="C1694" t="s">
        <v>8222</v>
      </c>
    </row>
    <row r="1695" spans="1:3" hidden="1" x14ac:dyDescent="0.2">
      <c r="A1695">
        <v>3000</v>
      </c>
      <c r="B1695">
        <v>280</v>
      </c>
      <c r="C1695" t="s">
        <v>8222</v>
      </c>
    </row>
    <row r="1696" spans="1:3" hidden="1" x14ac:dyDescent="0.2">
      <c r="A1696">
        <v>10000</v>
      </c>
      <c r="B1696">
        <v>5</v>
      </c>
      <c r="C1696" t="s">
        <v>8222</v>
      </c>
    </row>
    <row r="1697" spans="1:3" hidden="1" x14ac:dyDescent="0.2">
      <c r="A1697">
        <v>12000</v>
      </c>
      <c r="B1697">
        <v>1405</v>
      </c>
      <c r="C1697" t="s">
        <v>8222</v>
      </c>
    </row>
    <row r="1698" spans="1:3" hidden="1" x14ac:dyDescent="0.2">
      <c r="A1698">
        <v>300000</v>
      </c>
      <c r="B1698">
        <v>0</v>
      </c>
      <c r="C1698" t="s">
        <v>8222</v>
      </c>
    </row>
    <row r="1699" spans="1:3" hidden="1" x14ac:dyDescent="0.2">
      <c r="A1699">
        <v>12500</v>
      </c>
      <c r="B1699">
        <v>2526</v>
      </c>
      <c r="C1699" t="s">
        <v>8222</v>
      </c>
    </row>
    <row r="1700" spans="1:3" hidden="1" x14ac:dyDescent="0.2">
      <c r="A1700">
        <v>125000</v>
      </c>
      <c r="B1700">
        <v>0</v>
      </c>
      <c r="C1700" t="s">
        <v>8222</v>
      </c>
    </row>
    <row r="1701" spans="1:3" hidden="1" x14ac:dyDescent="0.2">
      <c r="A1701">
        <v>5105</v>
      </c>
      <c r="B1701">
        <v>216</v>
      </c>
      <c r="C1701" t="s">
        <v>8222</v>
      </c>
    </row>
    <row r="1702" spans="1:3" hidden="1" x14ac:dyDescent="0.2">
      <c r="A1702">
        <v>20000</v>
      </c>
      <c r="B1702">
        <v>5212</v>
      </c>
      <c r="C1702" t="s">
        <v>8222</v>
      </c>
    </row>
    <row r="1703" spans="1:3" hidden="1" x14ac:dyDescent="0.2">
      <c r="A1703">
        <v>5050</v>
      </c>
      <c r="B1703">
        <v>10</v>
      </c>
      <c r="C1703" t="s">
        <v>8221</v>
      </c>
    </row>
    <row r="1704" spans="1:3" hidden="1" x14ac:dyDescent="0.2">
      <c r="A1704">
        <v>16500</v>
      </c>
      <c r="B1704">
        <v>1</v>
      </c>
      <c r="C1704" t="s">
        <v>8221</v>
      </c>
    </row>
    <row r="1705" spans="1:3" hidden="1" x14ac:dyDescent="0.2">
      <c r="A1705">
        <v>5000</v>
      </c>
      <c r="B1705">
        <v>51</v>
      </c>
      <c r="C1705" t="s">
        <v>8221</v>
      </c>
    </row>
    <row r="1706" spans="1:3" hidden="1" x14ac:dyDescent="0.2">
      <c r="A1706">
        <v>2000</v>
      </c>
      <c r="B1706">
        <v>1302</v>
      </c>
      <c r="C1706" t="s">
        <v>8221</v>
      </c>
    </row>
    <row r="1707" spans="1:3" hidden="1" x14ac:dyDescent="0.2">
      <c r="A1707">
        <v>2000</v>
      </c>
      <c r="B1707">
        <v>0</v>
      </c>
      <c r="C1707" t="s">
        <v>8221</v>
      </c>
    </row>
    <row r="1708" spans="1:3" hidden="1" x14ac:dyDescent="0.2">
      <c r="A1708">
        <v>5500</v>
      </c>
      <c r="B1708">
        <v>0</v>
      </c>
      <c r="C1708" t="s">
        <v>8221</v>
      </c>
    </row>
    <row r="1709" spans="1:3" hidden="1" x14ac:dyDescent="0.2">
      <c r="A1709">
        <v>5000</v>
      </c>
      <c r="B1709">
        <v>487</v>
      </c>
      <c r="C1709" t="s">
        <v>8221</v>
      </c>
    </row>
    <row r="1710" spans="1:3" hidden="1" x14ac:dyDescent="0.2">
      <c r="A1710">
        <v>7000</v>
      </c>
      <c r="B1710">
        <v>0</v>
      </c>
      <c r="C1710" t="s">
        <v>8221</v>
      </c>
    </row>
    <row r="1711" spans="1:3" hidden="1" x14ac:dyDescent="0.2">
      <c r="A1711">
        <v>1750</v>
      </c>
      <c r="B1711">
        <v>85</v>
      </c>
      <c r="C1711" t="s">
        <v>8221</v>
      </c>
    </row>
    <row r="1712" spans="1:3" hidden="1" x14ac:dyDescent="0.2">
      <c r="A1712">
        <v>5000</v>
      </c>
      <c r="B1712">
        <v>34</v>
      </c>
      <c r="C1712" t="s">
        <v>8221</v>
      </c>
    </row>
    <row r="1713" spans="1:3" hidden="1" x14ac:dyDescent="0.2">
      <c r="A1713">
        <v>10000</v>
      </c>
      <c r="B1713">
        <v>1050</v>
      </c>
      <c r="C1713" t="s">
        <v>8221</v>
      </c>
    </row>
    <row r="1714" spans="1:3" hidden="1" x14ac:dyDescent="0.2">
      <c r="A1714">
        <v>5000</v>
      </c>
      <c r="B1714">
        <v>0</v>
      </c>
      <c r="C1714" t="s">
        <v>8221</v>
      </c>
    </row>
    <row r="1715" spans="1:3" hidden="1" x14ac:dyDescent="0.2">
      <c r="A1715">
        <v>3000</v>
      </c>
      <c r="B1715">
        <v>50</v>
      </c>
      <c r="C1715" t="s">
        <v>8221</v>
      </c>
    </row>
    <row r="1716" spans="1:3" hidden="1" x14ac:dyDescent="0.2">
      <c r="A1716">
        <v>25000</v>
      </c>
      <c r="B1716">
        <v>1967</v>
      </c>
      <c r="C1716" t="s">
        <v>8221</v>
      </c>
    </row>
    <row r="1717" spans="1:3" hidden="1" x14ac:dyDescent="0.2">
      <c r="A1717">
        <v>5000</v>
      </c>
      <c r="B1717">
        <v>11</v>
      </c>
      <c r="C1717" t="s">
        <v>8221</v>
      </c>
    </row>
    <row r="1718" spans="1:3" hidden="1" x14ac:dyDescent="0.2">
      <c r="A1718">
        <v>2000</v>
      </c>
      <c r="B1718">
        <v>150</v>
      </c>
      <c r="C1718" t="s">
        <v>8221</v>
      </c>
    </row>
    <row r="1719" spans="1:3" hidden="1" x14ac:dyDescent="0.2">
      <c r="A1719">
        <v>3265</v>
      </c>
      <c r="B1719">
        <v>1395</v>
      </c>
      <c r="C1719" t="s">
        <v>8221</v>
      </c>
    </row>
    <row r="1720" spans="1:3" hidden="1" x14ac:dyDescent="0.2">
      <c r="A1720">
        <v>35000</v>
      </c>
      <c r="B1720">
        <v>75</v>
      </c>
      <c r="C1720" t="s">
        <v>8221</v>
      </c>
    </row>
    <row r="1721" spans="1:3" hidden="1" x14ac:dyDescent="0.2">
      <c r="A1721">
        <v>4000</v>
      </c>
      <c r="B1721">
        <v>35</v>
      </c>
      <c r="C1721" t="s">
        <v>8221</v>
      </c>
    </row>
    <row r="1722" spans="1:3" hidden="1" x14ac:dyDescent="0.2">
      <c r="A1722">
        <v>4000</v>
      </c>
      <c r="B1722">
        <v>225</v>
      </c>
      <c r="C1722" t="s">
        <v>8221</v>
      </c>
    </row>
    <row r="1723" spans="1:3" hidden="1" x14ac:dyDescent="0.2">
      <c r="A1723">
        <v>5000</v>
      </c>
      <c r="B1723">
        <v>0</v>
      </c>
      <c r="C1723" t="s">
        <v>8221</v>
      </c>
    </row>
    <row r="1724" spans="1:3" hidden="1" x14ac:dyDescent="0.2">
      <c r="A1724">
        <v>2880</v>
      </c>
      <c r="B1724">
        <v>1</v>
      </c>
      <c r="C1724" t="s">
        <v>8221</v>
      </c>
    </row>
    <row r="1725" spans="1:3" hidden="1" x14ac:dyDescent="0.2">
      <c r="A1725">
        <v>10000</v>
      </c>
      <c r="B1725">
        <v>650</v>
      </c>
      <c r="C1725" t="s">
        <v>8221</v>
      </c>
    </row>
    <row r="1726" spans="1:3" hidden="1" x14ac:dyDescent="0.2">
      <c r="A1726">
        <v>6000</v>
      </c>
      <c r="B1726">
        <v>35</v>
      </c>
      <c r="C1726" t="s">
        <v>8221</v>
      </c>
    </row>
    <row r="1727" spans="1:3" hidden="1" x14ac:dyDescent="0.2">
      <c r="A1727">
        <v>5500</v>
      </c>
      <c r="B1727">
        <v>560</v>
      </c>
      <c r="C1727" t="s">
        <v>8221</v>
      </c>
    </row>
    <row r="1728" spans="1:3" hidden="1" x14ac:dyDescent="0.2">
      <c r="A1728">
        <v>6500</v>
      </c>
      <c r="B1728">
        <v>2196</v>
      </c>
      <c r="C1728" t="s">
        <v>8221</v>
      </c>
    </row>
    <row r="1729" spans="1:3" hidden="1" x14ac:dyDescent="0.2">
      <c r="A1729">
        <v>3000</v>
      </c>
      <c r="B1729">
        <v>1</v>
      </c>
      <c r="C1729" t="s">
        <v>8221</v>
      </c>
    </row>
    <row r="1730" spans="1:3" hidden="1" x14ac:dyDescent="0.2">
      <c r="A1730">
        <v>1250</v>
      </c>
      <c r="B1730">
        <v>855</v>
      </c>
      <c r="C1730" t="s">
        <v>8221</v>
      </c>
    </row>
    <row r="1731" spans="1:3" hidden="1" x14ac:dyDescent="0.2">
      <c r="A1731">
        <v>10000</v>
      </c>
      <c r="B1731">
        <v>0</v>
      </c>
      <c r="C1731" t="s">
        <v>8221</v>
      </c>
    </row>
    <row r="1732" spans="1:3" hidden="1" x14ac:dyDescent="0.2">
      <c r="A1732">
        <v>3000</v>
      </c>
      <c r="B1732">
        <v>0</v>
      </c>
      <c r="C1732" t="s">
        <v>8221</v>
      </c>
    </row>
    <row r="1733" spans="1:3" hidden="1" x14ac:dyDescent="0.2">
      <c r="A1733">
        <v>1000</v>
      </c>
      <c r="B1733">
        <v>0</v>
      </c>
      <c r="C1733" t="s">
        <v>8221</v>
      </c>
    </row>
    <row r="1734" spans="1:3" hidden="1" x14ac:dyDescent="0.2">
      <c r="A1734">
        <v>4000</v>
      </c>
      <c r="B1734">
        <v>0</v>
      </c>
      <c r="C1734" t="s">
        <v>8221</v>
      </c>
    </row>
    <row r="1735" spans="1:3" hidden="1" x14ac:dyDescent="0.2">
      <c r="A1735">
        <v>10000</v>
      </c>
      <c r="B1735">
        <v>0</v>
      </c>
      <c r="C1735" t="s">
        <v>8221</v>
      </c>
    </row>
    <row r="1736" spans="1:3" hidden="1" x14ac:dyDescent="0.2">
      <c r="A1736">
        <v>4500</v>
      </c>
      <c r="B1736">
        <v>1</v>
      </c>
      <c r="C1736" t="s">
        <v>8221</v>
      </c>
    </row>
    <row r="1737" spans="1:3" hidden="1" x14ac:dyDescent="0.2">
      <c r="A1737">
        <v>1000</v>
      </c>
      <c r="B1737">
        <v>110</v>
      </c>
      <c r="C1737" t="s">
        <v>8221</v>
      </c>
    </row>
    <row r="1738" spans="1:3" hidden="1" x14ac:dyDescent="0.2">
      <c r="A1738">
        <v>3000</v>
      </c>
      <c r="B1738">
        <v>22</v>
      </c>
      <c r="C1738" t="s">
        <v>8221</v>
      </c>
    </row>
    <row r="1739" spans="1:3" hidden="1" x14ac:dyDescent="0.2">
      <c r="A1739">
        <v>4000</v>
      </c>
      <c r="B1739">
        <v>850</v>
      </c>
      <c r="C1739" t="s">
        <v>8221</v>
      </c>
    </row>
    <row r="1740" spans="1:3" hidden="1" x14ac:dyDescent="0.2">
      <c r="A1740">
        <v>5000</v>
      </c>
      <c r="B1740">
        <v>20</v>
      </c>
      <c r="C1740" t="s">
        <v>8221</v>
      </c>
    </row>
    <row r="1741" spans="1:3" hidden="1" x14ac:dyDescent="0.2">
      <c r="A1741">
        <v>1000</v>
      </c>
      <c r="B1741">
        <v>1</v>
      </c>
      <c r="C1741" t="s">
        <v>8221</v>
      </c>
    </row>
    <row r="1742" spans="1:3" hidden="1" x14ac:dyDescent="0.2">
      <c r="A1742">
        <v>3000</v>
      </c>
      <c r="B1742">
        <v>0</v>
      </c>
      <c r="C1742" t="s">
        <v>8221</v>
      </c>
    </row>
    <row r="1743" spans="1:3" x14ac:dyDescent="0.2">
      <c r="A1743">
        <v>1200</v>
      </c>
      <c r="B1743">
        <v>1330</v>
      </c>
      <c r="C1743" t="s">
        <v>8219</v>
      </c>
    </row>
    <row r="1744" spans="1:3" x14ac:dyDescent="0.2">
      <c r="A1744">
        <v>2000</v>
      </c>
      <c r="B1744">
        <v>2175</v>
      </c>
      <c r="C1744" t="s">
        <v>8219</v>
      </c>
    </row>
    <row r="1745" spans="1:3" x14ac:dyDescent="0.2">
      <c r="A1745">
        <v>6000</v>
      </c>
      <c r="B1745">
        <v>6025</v>
      </c>
      <c r="C1745" t="s">
        <v>8219</v>
      </c>
    </row>
    <row r="1746" spans="1:3" x14ac:dyDescent="0.2">
      <c r="A1746">
        <v>5500</v>
      </c>
      <c r="B1746">
        <v>6515</v>
      </c>
      <c r="C1746" t="s">
        <v>8219</v>
      </c>
    </row>
    <row r="1747" spans="1:3" x14ac:dyDescent="0.2">
      <c r="A1747">
        <v>7000</v>
      </c>
      <c r="B1747">
        <v>7981</v>
      </c>
      <c r="C1747" t="s">
        <v>8219</v>
      </c>
    </row>
    <row r="1748" spans="1:3" x14ac:dyDescent="0.2">
      <c r="A1748">
        <v>15000</v>
      </c>
      <c r="B1748">
        <v>22215</v>
      </c>
      <c r="C1748" t="s">
        <v>8219</v>
      </c>
    </row>
    <row r="1749" spans="1:3" x14ac:dyDescent="0.2">
      <c r="A1749">
        <v>9000</v>
      </c>
      <c r="B1749">
        <v>9446</v>
      </c>
      <c r="C1749" t="s">
        <v>8219</v>
      </c>
    </row>
    <row r="1750" spans="1:3" x14ac:dyDescent="0.2">
      <c r="A1750">
        <v>50000</v>
      </c>
      <c r="B1750">
        <v>64974</v>
      </c>
      <c r="C1750" t="s">
        <v>8219</v>
      </c>
    </row>
    <row r="1751" spans="1:3" x14ac:dyDescent="0.2">
      <c r="A1751">
        <v>10050</v>
      </c>
      <c r="B1751">
        <v>12410.5</v>
      </c>
      <c r="C1751" t="s">
        <v>8219</v>
      </c>
    </row>
    <row r="1752" spans="1:3" x14ac:dyDescent="0.2">
      <c r="A1752">
        <v>5000</v>
      </c>
      <c r="B1752">
        <v>10081</v>
      </c>
      <c r="C1752" t="s">
        <v>8219</v>
      </c>
    </row>
    <row r="1753" spans="1:3" x14ac:dyDescent="0.2">
      <c r="A1753">
        <v>10000</v>
      </c>
      <c r="B1753">
        <v>10290</v>
      </c>
      <c r="C1753" t="s">
        <v>8219</v>
      </c>
    </row>
    <row r="1754" spans="1:3" x14ac:dyDescent="0.2">
      <c r="A1754">
        <v>1200</v>
      </c>
      <c r="B1754">
        <v>3122</v>
      </c>
      <c r="C1754" t="s">
        <v>8219</v>
      </c>
    </row>
    <row r="1755" spans="1:3" x14ac:dyDescent="0.2">
      <c r="A1755">
        <v>15000</v>
      </c>
      <c r="B1755">
        <v>16200</v>
      </c>
      <c r="C1755" t="s">
        <v>8219</v>
      </c>
    </row>
    <row r="1756" spans="1:3" x14ac:dyDescent="0.2">
      <c r="A1756">
        <v>8500</v>
      </c>
      <c r="B1756">
        <v>9395</v>
      </c>
      <c r="C1756" t="s">
        <v>8219</v>
      </c>
    </row>
    <row r="1757" spans="1:3" x14ac:dyDescent="0.2">
      <c r="A1757">
        <v>25</v>
      </c>
      <c r="B1757">
        <v>30</v>
      </c>
      <c r="C1757" t="s">
        <v>8219</v>
      </c>
    </row>
    <row r="1758" spans="1:3" x14ac:dyDescent="0.2">
      <c r="A1758">
        <v>5500</v>
      </c>
      <c r="B1758">
        <v>5655.6</v>
      </c>
      <c r="C1758" t="s">
        <v>8219</v>
      </c>
    </row>
    <row r="1759" spans="1:3" x14ac:dyDescent="0.2">
      <c r="A1759">
        <v>5000</v>
      </c>
      <c r="B1759">
        <v>5800</v>
      </c>
      <c r="C1759" t="s">
        <v>8219</v>
      </c>
    </row>
    <row r="1760" spans="1:3" x14ac:dyDescent="0.2">
      <c r="A1760">
        <v>1000</v>
      </c>
      <c r="B1760">
        <v>1147</v>
      </c>
      <c r="C1760" t="s">
        <v>8219</v>
      </c>
    </row>
    <row r="1761" spans="1:3" x14ac:dyDescent="0.2">
      <c r="A1761">
        <v>5000</v>
      </c>
      <c r="B1761">
        <v>5330</v>
      </c>
      <c r="C1761" t="s">
        <v>8219</v>
      </c>
    </row>
    <row r="1762" spans="1:3" x14ac:dyDescent="0.2">
      <c r="A1762">
        <v>5000</v>
      </c>
      <c r="B1762">
        <v>8272</v>
      </c>
      <c r="C1762" t="s">
        <v>8219</v>
      </c>
    </row>
    <row r="1763" spans="1:3" x14ac:dyDescent="0.2">
      <c r="A1763">
        <v>100</v>
      </c>
      <c r="B1763">
        <v>155</v>
      </c>
      <c r="C1763" t="s">
        <v>8219</v>
      </c>
    </row>
    <row r="1764" spans="1:3" x14ac:dyDescent="0.2">
      <c r="A1764">
        <v>100</v>
      </c>
      <c r="B1764">
        <v>885</v>
      </c>
      <c r="C1764" t="s">
        <v>8219</v>
      </c>
    </row>
    <row r="1765" spans="1:3" x14ac:dyDescent="0.2">
      <c r="A1765">
        <v>12000</v>
      </c>
      <c r="B1765">
        <v>12229</v>
      </c>
      <c r="C1765" t="s">
        <v>8219</v>
      </c>
    </row>
    <row r="1766" spans="1:3" hidden="1" x14ac:dyDescent="0.2">
      <c r="A1766">
        <v>11000</v>
      </c>
      <c r="B1766">
        <v>2156</v>
      </c>
      <c r="C1766" t="s">
        <v>8221</v>
      </c>
    </row>
    <row r="1767" spans="1:3" hidden="1" x14ac:dyDescent="0.2">
      <c r="A1767">
        <v>12500</v>
      </c>
      <c r="B1767">
        <v>7433.48</v>
      </c>
      <c r="C1767" t="s">
        <v>8221</v>
      </c>
    </row>
    <row r="1768" spans="1:3" hidden="1" x14ac:dyDescent="0.2">
      <c r="A1768">
        <v>1500</v>
      </c>
      <c r="B1768">
        <v>0</v>
      </c>
      <c r="C1768" t="s">
        <v>8221</v>
      </c>
    </row>
    <row r="1769" spans="1:3" hidden="1" x14ac:dyDescent="0.2">
      <c r="A1769">
        <v>5000</v>
      </c>
      <c r="B1769">
        <v>2286</v>
      </c>
      <c r="C1769" t="s">
        <v>8221</v>
      </c>
    </row>
    <row r="1770" spans="1:3" hidden="1" x14ac:dyDescent="0.2">
      <c r="A1770">
        <v>5000</v>
      </c>
      <c r="B1770">
        <v>187</v>
      </c>
      <c r="C1770" t="s">
        <v>8221</v>
      </c>
    </row>
    <row r="1771" spans="1:3" hidden="1" x14ac:dyDescent="0.2">
      <c r="A1771">
        <v>40000</v>
      </c>
      <c r="B1771">
        <v>1081</v>
      </c>
      <c r="C1771" t="s">
        <v>8221</v>
      </c>
    </row>
    <row r="1772" spans="1:3" hidden="1" x14ac:dyDescent="0.2">
      <c r="A1772">
        <v>24500</v>
      </c>
      <c r="B1772">
        <v>13846</v>
      </c>
      <c r="C1772" t="s">
        <v>8221</v>
      </c>
    </row>
    <row r="1773" spans="1:3" hidden="1" x14ac:dyDescent="0.2">
      <c r="A1773">
        <v>4200</v>
      </c>
      <c r="B1773">
        <v>895</v>
      </c>
      <c r="C1773" t="s">
        <v>8221</v>
      </c>
    </row>
    <row r="1774" spans="1:3" hidden="1" x14ac:dyDescent="0.2">
      <c r="A1774">
        <v>5500</v>
      </c>
      <c r="B1774">
        <v>858</v>
      </c>
      <c r="C1774" t="s">
        <v>8221</v>
      </c>
    </row>
    <row r="1775" spans="1:3" hidden="1" x14ac:dyDescent="0.2">
      <c r="A1775">
        <v>30000</v>
      </c>
      <c r="B1775">
        <v>1877</v>
      </c>
      <c r="C1775" t="s">
        <v>8221</v>
      </c>
    </row>
    <row r="1776" spans="1:3" hidden="1" x14ac:dyDescent="0.2">
      <c r="A1776">
        <v>2500</v>
      </c>
      <c r="B1776">
        <v>1148</v>
      </c>
      <c r="C1776" t="s">
        <v>8221</v>
      </c>
    </row>
    <row r="1777" spans="1:3" hidden="1" x14ac:dyDescent="0.2">
      <c r="A1777">
        <v>32500</v>
      </c>
      <c r="B1777">
        <v>21158</v>
      </c>
      <c r="C1777" t="s">
        <v>8221</v>
      </c>
    </row>
    <row r="1778" spans="1:3" hidden="1" x14ac:dyDescent="0.2">
      <c r="A1778">
        <v>5000</v>
      </c>
      <c r="B1778">
        <v>335</v>
      </c>
      <c r="C1778" t="s">
        <v>8221</v>
      </c>
    </row>
    <row r="1779" spans="1:3" hidden="1" x14ac:dyDescent="0.2">
      <c r="A1779">
        <v>4800</v>
      </c>
      <c r="B1779">
        <v>651</v>
      </c>
      <c r="C1779" t="s">
        <v>8221</v>
      </c>
    </row>
    <row r="1780" spans="1:3" hidden="1" x14ac:dyDescent="0.2">
      <c r="A1780">
        <v>50000</v>
      </c>
      <c r="B1780">
        <v>995</v>
      </c>
      <c r="C1780" t="s">
        <v>8221</v>
      </c>
    </row>
    <row r="1781" spans="1:3" hidden="1" x14ac:dyDescent="0.2">
      <c r="A1781">
        <v>11000</v>
      </c>
      <c r="B1781">
        <v>3986</v>
      </c>
      <c r="C1781" t="s">
        <v>8221</v>
      </c>
    </row>
    <row r="1782" spans="1:3" hidden="1" x14ac:dyDescent="0.2">
      <c r="A1782">
        <v>30000</v>
      </c>
      <c r="B1782">
        <v>11923</v>
      </c>
      <c r="C1782" t="s">
        <v>8221</v>
      </c>
    </row>
    <row r="1783" spans="1:3" hidden="1" x14ac:dyDescent="0.2">
      <c r="A1783">
        <v>5500</v>
      </c>
      <c r="B1783">
        <v>1417</v>
      </c>
      <c r="C1783" t="s">
        <v>8221</v>
      </c>
    </row>
    <row r="1784" spans="1:3" hidden="1" x14ac:dyDescent="0.2">
      <c r="A1784">
        <v>35000</v>
      </c>
      <c r="B1784">
        <v>5422</v>
      </c>
      <c r="C1784" t="s">
        <v>8221</v>
      </c>
    </row>
    <row r="1785" spans="1:3" hidden="1" x14ac:dyDescent="0.2">
      <c r="A1785">
        <v>40000</v>
      </c>
      <c r="B1785">
        <v>9477</v>
      </c>
      <c r="C1785" t="s">
        <v>8221</v>
      </c>
    </row>
    <row r="1786" spans="1:3" hidden="1" x14ac:dyDescent="0.2">
      <c r="A1786">
        <v>5000</v>
      </c>
      <c r="B1786">
        <v>1988</v>
      </c>
      <c r="C1786" t="s">
        <v>8221</v>
      </c>
    </row>
    <row r="1787" spans="1:3" hidden="1" x14ac:dyDescent="0.2">
      <c r="A1787">
        <v>24000</v>
      </c>
      <c r="B1787">
        <v>4853</v>
      </c>
      <c r="C1787" t="s">
        <v>8221</v>
      </c>
    </row>
    <row r="1788" spans="1:3" hidden="1" x14ac:dyDescent="0.2">
      <c r="A1788">
        <v>1900</v>
      </c>
      <c r="B1788">
        <v>905</v>
      </c>
      <c r="C1788" t="s">
        <v>8221</v>
      </c>
    </row>
    <row r="1789" spans="1:3" hidden="1" x14ac:dyDescent="0.2">
      <c r="A1789">
        <v>10000</v>
      </c>
      <c r="B1789">
        <v>1533</v>
      </c>
      <c r="C1789" t="s">
        <v>8221</v>
      </c>
    </row>
    <row r="1790" spans="1:3" hidden="1" x14ac:dyDescent="0.2">
      <c r="A1790">
        <v>5500</v>
      </c>
      <c r="B1790">
        <v>76</v>
      </c>
      <c r="C1790" t="s">
        <v>8221</v>
      </c>
    </row>
    <row r="1791" spans="1:3" hidden="1" x14ac:dyDescent="0.2">
      <c r="A1791">
        <v>8000</v>
      </c>
      <c r="B1791">
        <v>40</v>
      </c>
      <c r="C1791" t="s">
        <v>8221</v>
      </c>
    </row>
    <row r="1792" spans="1:3" hidden="1" x14ac:dyDescent="0.2">
      <c r="A1792">
        <v>33000</v>
      </c>
      <c r="B1792">
        <v>1636</v>
      </c>
      <c r="C1792" t="s">
        <v>8221</v>
      </c>
    </row>
    <row r="1793" spans="1:3" hidden="1" x14ac:dyDescent="0.2">
      <c r="A1793">
        <v>3000</v>
      </c>
      <c r="B1793">
        <v>107</v>
      </c>
      <c r="C1793" t="s">
        <v>8221</v>
      </c>
    </row>
    <row r="1794" spans="1:3" hidden="1" x14ac:dyDescent="0.2">
      <c r="A1794">
        <v>25000</v>
      </c>
      <c r="B1794">
        <v>15281</v>
      </c>
      <c r="C1794" t="s">
        <v>8221</v>
      </c>
    </row>
    <row r="1795" spans="1:3" hidden="1" x14ac:dyDescent="0.2">
      <c r="A1795">
        <v>3000</v>
      </c>
      <c r="B1795">
        <v>40</v>
      </c>
      <c r="C1795" t="s">
        <v>8221</v>
      </c>
    </row>
    <row r="1796" spans="1:3" hidden="1" x14ac:dyDescent="0.2">
      <c r="A1796">
        <v>9000</v>
      </c>
      <c r="B1796">
        <v>997</v>
      </c>
      <c r="C1796" t="s">
        <v>8221</v>
      </c>
    </row>
    <row r="1797" spans="1:3" hidden="1" x14ac:dyDescent="0.2">
      <c r="A1797">
        <v>28000</v>
      </c>
      <c r="B1797">
        <v>10846</v>
      </c>
      <c r="C1797" t="s">
        <v>8221</v>
      </c>
    </row>
    <row r="1798" spans="1:3" hidden="1" x14ac:dyDescent="0.2">
      <c r="A1798">
        <v>19000</v>
      </c>
      <c r="B1798">
        <v>4190</v>
      </c>
      <c r="C1798" t="s">
        <v>8221</v>
      </c>
    </row>
    <row r="1799" spans="1:3" hidden="1" x14ac:dyDescent="0.2">
      <c r="A1799">
        <v>10000</v>
      </c>
      <c r="B1799">
        <v>6755</v>
      </c>
      <c r="C1799" t="s">
        <v>8221</v>
      </c>
    </row>
    <row r="1800" spans="1:3" hidden="1" x14ac:dyDescent="0.2">
      <c r="A1800">
        <v>16000</v>
      </c>
      <c r="B1800">
        <v>2182</v>
      </c>
      <c r="C1800" t="s">
        <v>8221</v>
      </c>
    </row>
    <row r="1801" spans="1:3" hidden="1" x14ac:dyDescent="0.2">
      <c r="A1801">
        <v>4000</v>
      </c>
      <c r="B1801">
        <v>69.83</v>
      </c>
      <c r="C1801" t="s">
        <v>8221</v>
      </c>
    </row>
    <row r="1802" spans="1:3" hidden="1" x14ac:dyDescent="0.2">
      <c r="A1802">
        <v>46260</v>
      </c>
      <c r="B1802">
        <v>9460</v>
      </c>
      <c r="C1802" t="s">
        <v>8221</v>
      </c>
    </row>
    <row r="1803" spans="1:3" hidden="1" x14ac:dyDescent="0.2">
      <c r="A1803">
        <v>17000</v>
      </c>
      <c r="B1803">
        <v>2355</v>
      </c>
      <c r="C1803" t="s">
        <v>8221</v>
      </c>
    </row>
    <row r="1804" spans="1:3" hidden="1" x14ac:dyDescent="0.2">
      <c r="A1804">
        <v>3500</v>
      </c>
      <c r="B1804">
        <v>1697</v>
      </c>
      <c r="C1804" t="s">
        <v>8221</v>
      </c>
    </row>
    <row r="1805" spans="1:3" hidden="1" x14ac:dyDescent="0.2">
      <c r="A1805">
        <v>17500</v>
      </c>
      <c r="B1805">
        <v>5390</v>
      </c>
      <c r="C1805" t="s">
        <v>8221</v>
      </c>
    </row>
    <row r="1806" spans="1:3" hidden="1" x14ac:dyDescent="0.2">
      <c r="A1806">
        <v>15500</v>
      </c>
      <c r="B1806">
        <v>5452</v>
      </c>
      <c r="C1806" t="s">
        <v>8221</v>
      </c>
    </row>
    <row r="1807" spans="1:3" hidden="1" x14ac:dyDescent="0.2">
      <c r="A1807">
        <v>22500</v>
      </c>
      <c r="B1807">
        <v>8191</v>
      </c>
      <c r="C1807" t="s">
        <v>8221</v>
      </c>
    </row>
    <row r="1808" spans="1:3" hidden="1" x14ac:dyDescent="0.2">
      <c r="A1808">
        <v>20000</v>
      </c>
      <c r="B1808">
        <v>591</v>
      </c>
      <c r="C1808" t="s">
        <v>8221</v>
      </c>
    </row>
    <row r="1809" spans="1:3" hidden="1" x14ac:dyDescent="0.2">
      <c r="A1809">
        <v>5000</v>
      </c>
      <c r="B1809">
        <v>553</v>
      </c>
      <c r="C1809" t="s">
        <v>8221</v>
      </c>
    </row>
    <row r="1810" spans="1:3" hidden="1" x14ac:dyDescent="0.2">
      <c r="A1810">
        <v>28000</v>
      </c>
      <c r="B1810">
        <v>11594</v>
      </c>
      <c r="C1810" t="s">
        <v>8221</v>
      </c>
    </row>
    <row r="1811" spans="1:3" hidden="1" x14ac:dyDescent="0.2">
      <c r="A1811">
        <v>3500</v>
      </c>
      <c r="B1811">
        <v>380</v>
      </c>
      <c r="C1811" t="s">
        <v>8221</v>
      </c>
    </row>
    <row r="1812" spans="1:3" hidden="1" x14ac:dyDescent="0.2">
      <c r="A1812">
        <v>450</v>
      </c>
      <c r="B1812">
        <v>15</v>
      </c>
      <c r="C1812" t="s">
        <v>8221</v>
      </c>
    </row>
    <row r="1813" spans="1:3" hidden="1" x14ac:dyDescent="0.2">
      <c r="A1813">
        <v>54000</v>
      </c>
      <c r="B1813">
        <v>40</v>
      </c>
      <c r="C1813" t="s">
        <v>8221</v>
      </c>
    </row>
    <row r="1814" spans="1:3" hidden="1" x14ac:dyDescent="0.2">
      <c r="A1814">
        <v>6500</v>
      </c>
      <c r="B1814">
        <v>865</v>
      </c>
      <c r="C1814" t="s">
        <v>8221</v>
      </c>
    </row>
    <row r="1815" spans="1:3" hidden="1" x14ac:dyDescent="0.2">
      <c r="A1815">
        <v>8750</v>
      </c>
      <c r="B1815">
        <v>0</v>
      </c>
      <c r="C1815" t="s">
        <v>8221</v>
      </c>
    </row>
    <row r="1816" spans="1:3" hidden="1" x14ac:dyDescent="0.2">
      <c r="A1816">
        <v>12000</v>
      </c>
      <c r="B1816">
        <v>5902</v>
      </c>
      <c r="C1816" t="s">
        <v>8221</v>
      </c>
    </row>
    <row r="1817" spans="1:3" hidden="1" x14ac:dyDescent="0.2">
      <c r="A1817">
        <v>3000</v>
      </c>
      <c r="B1817">
        <v>0</v>
      </c>
      <c r="C1817" t="s">
        <v>8221</v>
      </c>
    </row>
    <row r="1818" spans="1:3" hidden="1" x14ac:dyDescent="0.2">
      <c r="A1818">
        <v>25000</v>
      </c>
      <c r="B1818">
        <v>509</v>
      </c>
      <c r="C1818" t="s">
        <v>8221</v>
      </c>
    </row>
    <row r="1819" spans="1:3" hidden="1" x14ac:dyDescent="0.2">
      <c r="A1819">
        <v>18000</v>
      </c>
      <c r="B1819">
        <v>9419</v>
      </c>
      <c r="C1819" t="s">
        <v>8221</v>
      </c>
    </row>
    <row r="1820" spans="1:3" hidden="1" x14ac:dyDescent="0.2">
      <c r="A1820">
        <v>15000</v>
      </c>
      <c r="B1820">
        <v>0</v>
      </c>
      <c r="C1820" t="s">
        <v>8221</v>
      </c>
    </row>
    <row r="1821" spans="1:3" hidden="1" x14ac:dyDescent="0.2">
      <c r="A1821">
        <v>1200</v>
      </c>
      <c r="B1821">
        <v>25</v>
      </c>
      <c r="C1821" t="s">
        <v>8221</v>
      </c>
    </row>
    <row r="1822" spans="1:3" hidden="1" x14ac:dyDescent="0.2">
      <c r="A1822">
        <v>26000</v>
      </c>
      <c r="B1822">
        <v>1707</v>
      </c>
      <c r="C1822" t="s">
        <v>8221</v>
      </c>
    </row>
    <row r="1823" spans="1:3" x14ac:dyDescent="0.2">
      <c r="A1823">
        <v>2500</v>
      </c>
      <c r="B1823">
        <v>3372.25</v>
      </c>
      <c r="C1823" t="s">
        <v>8219</v>
      </c>
    </row>
    <row r="1824" spans="1:3" x14ac:dyDescent="0.2">
      <c r="A1824">
        <v>300</v>
      </c>
      <c r="B1824">
        <v>300</v>
      </c>
      <c r="C1824" t="s">
        <v>8219</v>
      </c>
    </row>
    <row r="1825" spans="1:3" x14ac:dyDescent="0.2">
      <c r="A1825">
        <v>700</v>
      </c>
      <c r="B1825">
        <v>811</v>
      </c>
      <c r="C1825" t="s">
        <v>8219</v>
      </c>
    </row>
    <row r="1826" spans="1:3" x14ac:dyDescent="0.2">
      <c r="A1826">
        <v>3000</v>
      </c>
      <c r="B1826">
        <v>3002</v>
      </c>
      <c r="C1826" t="s">
        <v>8219</v>
      </c>
    </row>
    <row r="1827" spans="1:3" x14ac:dyDescent="0.2">
      <c r="A1827">
        <v>2000</v>
      </c>
      <c r="B1827">
        <v>2101</v>
      </c>
      <c r="C1827" t="s">
        <v>8219</v>
      </c>
    </row>
    <row r="1828" spans="1:3" x14ac:dyDescent="0.2">
      <c r="A1828">
        <v>2000</v>
      </c>
      <c r="B1828">
        <v>2020</v>
      </c>
      <c r="C1828" t="s">
        <v>8219</v>
      </c>
    </row>
    <row r="1829" spans="1:3" x14ac:dyDescent="0.2">
      <c r="A1829">
        <v>8000</v>
      </c>
      <c r="B1829">
        <v>8053</v>
      </c>
      <c r="C1829" t="s">
        <v>8219</v>
      </c>
    </row>
    <row r="1830" spans="1:3" x14ac:dyDescent="0.2">
      <c r="A1830">
        <v>20000</v>
      </c>
      <c r="B1830">
        <v>20032</v>
      </c>
      <c r="C1830" t="s">
        <v>8219</v>
      </c>
    </row>
    <row r="1831" spans="1:3" x14ac:dyDescent="0.2">
      <c r="A1831">
        <v>1500</v>
      </c>
      <c r="B1831">
        <v>2500.25</v>
      </c>
      <c r="C1831" t="s">
        <v>8219</v>
      </c>
    </row>
    <row r="1832" spans="1:3" x14ac:dyDescent="0.2">
      <c r="A1832">
        <v>15000</v>
      </c>
      <c r="B1832">
        <v>15230</v>
      </c>
      <c r="C1832" t="s">
        <v>8219</v>
      </c>
    </row>
    <row r="1833" spans="1:3" x14ac:dyDescent="0.2">
      <c r="A1833">
        <v>1000</v>
      </c>
      <c r="B1833">
        <v>1030</v>
      </c>
      <c r="C1833" t="s">
        <v>8219</v>
      </c>
    </row>
    <row r="1834" spans="1:3" x14ac:dyDescent="0.2">
      <c r="A1834">
        <v>350</v>
      </c>
      <c r="B1834">
        <v>500</v>
      </c>
      <c r="C1834" t="s">
        <v>8219</v>
      </c>
    </row>
    <row r="1835" spans="1:3" x14ac:dyDescent="0.2">
      <c r="A1835">
        <v>400</v>
      </c>
      <c r="B1835">
        <v>1050</v>
      </c>
      <c r="C1835" t="s">
        <v>8219</v>
      </c>
    </row>
    <row r="1836" spans="1:3" x14ac:dyDescent="0.2">
      <c r="A1836">
        <v>10000</v>
      </c>
      <c r="B1836">
        <v>11805</v>
      </c>
      <c r="C1836" t="s">
        <v>8219</v>
      </c>
    </row>
    <row r="1837" spans="1:3" x14ac:dyDescent="0.2">
      <c r="A1837">
        <v>500</v>
      </c>
      <c r="B1837">
        <v>520</v>
      </c>
      <c r="C1837" t="s">
        <v>8219</v>
      </c>
    </row>
    <row r="1838" spans="1:3" x14ac:dyDescent="0.2">
      <c r="A1838">
        <v>5000</v>
      </c>
      <c r="B1838">
        <v>10017</v>
      </c>
      <c r="C1838" t="s">
        <v>8219</v>
      </c>
    </row>
    <row r="1839" spans="1:3" x14ac:dyDescent="0.2">
      <c r="A1839">
        <v>600</v>
      </c>
      <c r="B1839">
        <v>1841</v>
      </c>
      <c r="C1839" t="s">
        <v>8219</v>
      </c>
    </row>
    <row r="1840" spans="1:3" x14ac:dyDescent="0.2">
      <c r="A1840">
        <v>1000</v>
      </c>
      <c r="B1840">
        <v>1001.49</v>
      </c>
      <c r="C1840" t="s">
        <v>8219</v>
      </c>
    </row>
    <row r="1841" spans="1:3" x14ac:dyDescent="0.2">
      <c r="A1841">
        <v>1000</v>
      </c>
      <c r="B1841">
        <v>2053</v>
      </c>
      <c r="C1841" t="s">
        <v>8219</v>
      </c>
    </row>
    <row r="1842" spans="1:3" x14ac:dyDescent="0.2">
      <c r="A1842">
        <v>900</v>
      </c>
      <c r="B1842">
        <v>980</v>
      </c>
      <c r="C1842" t="s">
        <v>8219</v>
      </c>
    </row>
    <row r="1843" spans="1:3" x14ac:dyDescent="0.2">
      <c r="A1843">
        <v>2000</v>
      </c>
      <c r="B1843">
        <v>2035</v>
      </c>
      <c r="C1843" t="s">
        <v>8219</v>
      </c>
    </row>
    <row r="1844" spans="1:3" x14ac:dyDescent="0.2">
      <c r="A1844">
        <v>2000</v>
      </c>
      <c r="B1844">
        <v>2505</v>
      </c>
      <c r="C1844" t="s">
        <v>8219</v>
      </c>
    </row>
    <row r="1845" spans="1:3" x14ac:dyDescent="0.2">
      <c r="A1845">
        <v>10000</v>
      </c>
      <c r="B1845">
        <v>12400.61</v>
      </c>
      <c r="C1845" t="s">
        <v>8219</v>
      </c>
    </row>
    <row r="1846" spans="1:3" x14ac:dyDescent="0.2">
      <c r="A1846">
        <v>1500</v>
      </c>
      <c r="B1846">
        <v>1521</v>
      </c>
      <c r="C1846" t="s">
        <v>8219</v>
      </c>
    </row>
    <row r="1847" spans="1:3" x14ac:dyDescent="0.2">
      <c r="A1847">
        <v>1000</v>
      </c>
      <c r="B1847">
        <v>1000</v>
      </c>
      <c r="C1847" t="s">
        <v>8219</v>
      </c>
    </row>
    <row r="1848" spans="1:3" x14ac:dyDescent="0.2">
      <c r="A1848">
        <v>15000</v>
      </c>
      <c r="B1848">
        <v>20689</v>
      </c>
      <c r="C1848" t="s">
        <v>8219</v>
      </c>
    </row>
    <row r="1849" spans="1:3" x14ac:dyDescent="0.2">
      <c r="A1849">
        <v>2500</v>
      </c>
      <c r="B1849">
        <v>3022</v>
      </c>
      <c r="C1849" t="s">
        <v>8219</v>
      </c>
    </row>
    <row r="1850" spans="1:3" x14ac:dyDescent="0.2">
      <c r="A1850">
        <v>3000</v>
      </c>
      <c r="B1850">
        <v>3221</v>
      </c>
      <c r="C1850" t="s">
        <v>8219</v>
      </c>
    </row>
    <row r="1851" spans="1:3" x14ac:dyDescent="0.2">
      <c r="A1851">
        <v>300</v>
      </c>
      <c r="B1851">
        <v>301</v>
      </c>
      <c r="C1851" t="s">
        <v>8219</v>
      </c>
    </row>
    <row r="1852" spans="1:3" x14ac:dyDescent="0.2">
      <c r="A1852">
        <v>9000</v>
      </c>
      <c r="B1852">
        <v>9137</v>
      </c>
      <c r="C1852" t="s">
        <v>8219</v>
      </c>
    </row>
    <row r="1853" spans="1:3" x14ac:dyDescent="0.2">
      <c r="A1853">
        <v>1300</v>
      </c>
      <c r="B1853">
        <v>1301</v>
      </c>
      <c r="C1853" t="s">
        <v>8219</v>
      </c>
    </row>
    <row r="1854" spans="1:3" x14ac:dyDescent="0.2">
      <c r="A1854">
        <v>15000</v>
      </c>
      <c r="B1854">
        <v>17545</v>
      </c>
      <c r="C1854" t="s">
        <v>8219</v>
      </c>
    </row>
    <row r="1855" spans="1:3" x14ac:dyDescent="0.2">
      <c r="A1855">
        <v>800</v>
      </c>
      <c r="B1855">
        <v>815</v>
      </c>
      <c r="C1855" t="s">
        <v>8219</v>
      </c>
    </row>
    <row r="1856" spans="1:3" x14ac:dyDescent="0.2">
      <c r="A1856">
        <v>15000</v>
      </c>
      <c r="B1856">
        <v>15318.55</v>
      </c>
      <c r="C1856" t="s">
        <v>8219</v>
      </c>
    </row>
    <row r="1857" spans="1:3" x14ac:dyDescent="0.2">
      <c r="A1857">
        <v>8750</v>
      </c>
      <c r="B1857">
        <v>13480.16</v>
      </c>
      <c r="C1857" t="s">
        <v>8219</v>
      </c>
    </row>
    <row r="1858" spans="1:3" x14ac:dyDescent="0.2">
      <c r="A1858">
        <v>2000</v>
      </c>
      <c r="B1858">
        <v>2025</v>
      </c>
      <c r="C1858" t="s">
        <v>8219</v>
      </c>
    </row>
    <row r="1859" spans="1:3" x14ac:dyDescent="0.2">
      <c r="A1859">
        <v>3000</v>
      </c>
      <c r="B1859">
        <v>3000</v>
      </c>
      <c r="C1859" t="s">
        <v>8219</v>
      </c>
    </row>
    <row r="1860" spans="1:3" x14ac:dyDescent="0.2">
      <c r="A1860">
        <v>5555.55</v>
      </c>
      <c r="B1860">
        <v>6041.55</v>
      </c>
      <c r="C1860" t="s">
        <v>8219</v>
      </c>
    </row>
    <row r="1861" spans="1:3" x14ac:dyDescent="0.2">
      <c r="A1861">
        <v>3000</v>
      </c>
      <c r="B1861">
        <v>3955</v>
      </c>
      <c r="C1861" t="s">
        <v>8219</v>
      </c>
    </row>
    <row r="1862" spans="1:3" x14ac:dyDescent="0.2">
      <c r="A1862">
        <v>750</v>
      </c>
      <c r="B1862">
        <v>1001</v>
      </c>
      <c r="C1862" t="s">
        <v>8219</v>
      </c>
    </row>
    <row r="1863" spans="1:3" hidden="1" x14ac:dyDescent="0.2">
      <c r="A1863">
        <v>250000</v>
      </c>
      <c r="B1863">
        <v>0</v>
      </c>
      <c r="C1863" t="s">
        <v>8221</v>
      </c>
    </row>
    <row r="1864" spans="1:3" hidden="1" x14ac:dyDescent="0.2">
      <c r="A1864">
        <v>18000</v>
      </c>
      <c r="B1864">
        <v>1455</v>
      </c>
      <c r="C1864" t="s">
        <v>8221</v>
      </c>
    </row>
    <row r="1865" spans="1:3" hidden="1" x14ac:dyDescent="0.2">
      <c r="A1865">
        <v>2500</v>
      </c>
      <c r="B1865">
        <v>10</v>
      </c>
      <c r="C1865" t="s">
        <v>8221</v>
      </c>
    </row>
    <row r="1866" spans="1:3" hidden="1" x14ac:dyDescent="0.2">
      <c r="A1866">
        <v>6500</v>
      </c>
      <c r="B1866">
        <v>2788</v>
      </c>
      <c r="C1866" t="s">
        <v>8221</v>
      </c>
    </row>
    <row r="1867" spans="1:3" hidden="1" x14ac:dyDescent="0.2">
      <c r="A1867">
        <v>110000</v>
      </c>
      <c r="B1867">
        <v>4</v>
      </c>
      <c r="C1867" t="s">
        <v>8221</v>
      </c>
    </row>
    <row r="1868" spans="1:3" hidden="1" x14ac:dyDescent="0.2">
      <c r="A1868">
        <v>25000</v>
      </c>
      <c r="B1868">
        <v>125</v>
      </c>
      <c r="C1868" t="s">
        <v>8221</v>
      </c>
    </row>
    <row r="1869" spans="1:3" hidden="1" x14ac:dyDescent="0.2">
      <c r="A1869">
        <v>20000</v>
      </c>
      <c r="B1869">
        <v>10</v>
      </c>
      <c r="C1869" t="s">
        <v>8221</v>
      </c>
    </row>
    <row r="1870" spans="1:3" hidden="1" x14ac:dyDescent="0.2">
      <c r="A1870">
        <v>25000</v>
      </c>
      <c r="B1870">
        <v>1217</v>
      </c>
      <c r="C1870" t="s">
        <v>8221</v>
      </c>
    </row>
    <row r="1871" spans="1:3" hidden="1" x14ac:dyDescent="0.2">
      <c r="A1871">
        <v>10000</v>
      </c>
      <c r="B1871">
        <v>0</v>
      </c>
      <c r="C1871" t="s">
        <v>8221</v>
      </c>
    </row>
    <row r="1872" spans="1:3" hidden="1" x14ac:dyDescent="0.2">
      <c r="A1872">
        <v>3500</v>
      </c>
      <c r="B1872">
        <v>361</v>
      </c>
      <c r="C1872" t="s">
        <v>8221</v>
      </c>
    </row>
    <row r="1873" spans="1:3" hidden="1" x14ac:dyDescent="0.2">
      <c r="A1873">
        <v>6500</v>
      </c>
      <c r="B1873">
        <v>4666</v>
      </c>
      <c r="C1873" t="s">
        <v>8221</v>
      </c>
    </row>
    <row r="1874" spans="1:3" hidden="1" x14ac:dyDescent="0.2">
      <c r="A1874">
        <v>20000</v>
      </c>
      <c r="B1874">
        <v>212</v>
      </c>
      <c r="C1874" t="s">
        <v>8221</v>
      </c>
    </row>
    <row r="1875" spans="1:3" hidden="1" x14ac:dyDescent="0.2">
      <c r="A1875">
        <v>8000</v>
      </c>
      <c r="B1875">
        <v>36</v>
      </c>
      <c r="C1875" t="s">
        <v>8221</v>
      </c>
    </row>
    <row r="1876" spans="1:3" hidden="1" x14ac:dyDescent="0.2">
      <c r="A1876">
        <v>160000</v>
      </c>
      <c r="B1876">
        <v>26</v>
      </c>
      <c r="C1876" t="s">
        <v>8221</v>
      </c>
    </row>
    <row r="1877" spans="1:3" hidden="1" x14ac:dyDescent="0.2">
      <c r="A1877">
        <v>10000</v>
      </c>
      <c r="B1877">
        <v>51</v>
      </c>
      <c r="C1877" t="s">
        <v>8221</v>
      </c>
    </row>
    <row r="1878" spans="1:3" hidden="1" x14ac:dyDescent="0.2">
      <c r="A1878">
        <v>280</v>
      </c>
      <c r="B1878">
        <v>0</v>
      </c>
      <c r="C1878" t="s">
        <v>8221</v>
      </c>
    </row>
    <row r="1879" spans="1:3" hidden="1" x14ac:dyDescent="0.2">
      <c r="A1879">
        <v>60</v>
      </c>
      <c r="B1879">
        <v>0</v>
      </c>
      <c r="C1879" t="s">
        <v>8221</v>
      </c>
    </row>
    <row r="1880" spans="1:3" hidden="1" x14ac:dyDescent="0.2">
      <c r="A1880">
        <v>8000</v>
      </c>
      <c r="B1880">
        <v>0</v>
      </c>
      <c r="C1880" t="s">
        <v>8221</v>
      </c>
    </row>
    <row r="1881" spans="1:3" hidden="1" x14ac:dyDescent="0.2">
      <c r="A1881">
        <v>5000</v>
      </c>
      <c r="B1881">
        <v>6</v>
      </c>
      <c r="C1881" t="s">
        <v>8221</v>
      </c>
    </row>
    <row r="1882" spans="1:3" hidden="1" x14ac:dyDescent="0.2">
      <c r="A1882">
        <v>5000</v>
      </c>
      <c r="B1882">
        <v>1004</v>
      </c>
      <c r="C1882" t="s">
        <v>8221</v>
      </c>
    </row>
    <row r="1883" spans="1:3" x14ac:dyDescent="0.2">
      <c r="A1883">
        <v>2000</v>
      </c>
      <c r="B1883">
        <v>3453.69</v>
      </c>
      <c r="C1883" t="s">
        <v>8219</v>
      </c>
    </row>
    <row r="1884" spans="1:3" x14ac:dyDescent="0.2">
      <c r="A1884">
        <v>3350</v>
      </c>
      <c r="B1884">
        <v>3380</v>
      </c>
      <c r="C1884" t="s">
        <v>8219</v>
      </c>
    </row>
    <row r="1885" spans="1:3" x14ac:dyDescent="0.2">
      <c r="A1885">
        <v>999</v>
      </c>
      <c r="B1885">
        <v>1047</v>
      </c>
      <c r="C1885" t="s">
        <v>8219</v>
      </c>
    </row>
    <row r="1886" spans="1:3" x14ac:dyDescent="0.2">
      <c r="A1886">
        <v>1000</v>
      </c>
      <c r="B1886">
        <v>1351</v>
      </c>
      <c r="C1886" t="s">
        <v>8219</v>
      </c>
    </row>
    <row r="1887" spans="1:3" x14ac:dyDescent="0.2">
      <c r="A1887">
        <v>4575</v>
      </c>
      <c r="B1887">
        <v>5322</v>
      </c>
      <c r="C1887" t="s">
        <v>8219</v>
      </c>
    </row>
    <row r="1888" spans="1:3" x14ac:dyDescent="0.2">
      <c r="A1888">
        <v>1200</v>
      </c>
      <c r="B1888">
        <v>1225</v>
      </c>
      <c r="C1888" t="s">
        <v>8219</v>
      </c>
    </row>
    <row r="1889" spans="1:3" x14ac:dyDescent="0.2">
      <c r="A1889">
        <v>3000</v>
      </c>
      <c r="B1889">
        <v>3335</v>
      </c>
      <c r="C1889" t="s">
        <v>8219</v>
      </c>
    </row>
    <row r="1890" spans="1:3" x14ac:dyDescent="0.2">
      <c r="A1890">
        <v>2500</v>
      </c>
      <c r="B1890">
        <v>4152</v>
      </c>
      <c r="C1890" t="s">
        <v>8219</v>
      </c>
    </row>
    <row r="1891" spans="1:3" x14ac:dyDescent="0.2">
      <c r="A1891">
        <v>2000</v>
      </c>
      <c r="B1891">
        <v>2132</v>
      </c>
      <c r="C1891" t="s">
        <v>8219</v>
      </c>
    </row>
    <row r="1892" spans="1:3" x14ac:dyDescent="0.2">
      <c r="A1892">
        <v>12000</v>
      </c>
      <c r="B1892">
        <v>17350.13</v>
      </c>
      <c r="C1892" t="s">
        <v>8219</v>
      </c>
    </row>
    <row r="1893" spans="1:3" x14ac:dyDescent="0.2">
      <c r="A1893">
        <v>10000</v>
      </c>
      <c r="B1893">
        <v>10555</v>
      </c>
      <c r="C1893" t="s">
        <v>8219</v>
      </c>
    </row>
    <row r="1894" spans="1:3" x14ac:dyDescent="0.2">
      <c r="A1894">
        <v>500</v>
      </c>
      <c r="B1894">
        <v>683</v>
      </c>
      <c r="C1894" t="s">
        <v>8219</v>
      </c>
    </row>
    <row r="1895" spans="1:3" x14ac:dyDescent="0.2">
      <c r="A1895">
        <v>2500</v>
      </c>
      <c r="B1895">
        <v>2600</v>
      </c>
      <c r="C1895" t="s">
        <v>8219</v>
      </c>
    </row>
    <row r="1896" spans="1:3" x14ac:dyDescent="0.2">
      <c r="A1896">
        <v>1000</v>
      </c>
      <c r="B1896">
        <v>1145</v>
      </c>
      <c r="C1896" t="s">
        <v>8219</v>
      </c>
    </row>
    <row r="1897" spans="1:3" x14ac:dyDescent="0.2">
      <c r="A1897">
        <v>9072</v>
      </c>
      <c r="B1897">
        <v>9228</v>
      </c>
      <c r="C1897" t="s">
        <v>8219</v>
      </c>
    </row>
    <row r="1898" spans="1:3" x14ac:dyDescent="0.2">
      <c r="A1898">
        <v>451</v>
      </c>
      <c r="B1898">
        <v>559</v>
      </c>
      <c r="C1898" t="s">
        <v>8219</v>
      </c>
    </row>
    <row r="1899" spans="1:3" x14ac:dyDescent="0.2">
      <c r="A1899">
        <v>6350</v>
      </c>
      <c r="B1899">
        <v>6506</v>
      </c>
      <c r="C1899" t="s">
        <v>8219</v>
      </c>
    </row>
    <row r="1900" spans="1:3" x14ac:dyDescent="0.2">
      <c r="A1900">
        <v>1000</v>
      </c>
      <c r="B1900">
        <v>1445</v>
      </c>
      <c r="C1900" t="s">
        <v>8219</v>
      </c>
    </row>
    <row r="1901" spans="1:3" x14ac:dyDescent="0.2">
      <c r="A1901">
        <v>900</v>
      </c>
      <c r="B1901">
        <v>1200</v>
      </c>
      <c r="C1901" t="s">
        <v>8219</v>
      </c>
    </row>
    <row r="1902" spans="1:3" x14ac:dyDescent="0.2">
      <c r="A1902">
        <v>2500</v>
      </c>
      <c r="B1902">
        <v>2734.11</v>
      </c>
      <c r="C1902" t="s">
        <v>8219</v>
      </c>
    </row>
    <row r="1903" spans="1:3" hidden="1" x14ac:dyDescent="0.2">
      <c r="A1903">
        <v>99000</v>
      </c>
      <c r="B1903">
        <v>2670</v>
      </c>
      <c r="C1903" t="s">
        <v>8221</v>
      </c>
    </row>
    <row r="1904" spans="1:3" hidden="1" x14ac:dyDescent="0.2">
      <c r="A1904">
        <v>1000</v>
      </c>
      <c r="B1904">
        <v>12</v>
      </c>
      <c r="C1904" t="s">
        <v>8221</v>
      </c>
    </row>
    <row r="1905" spans="1:3" hidden="1" x14ac:dyDescent="0.2">
      <c r="A1905">
        <v>3000</v>
      </c>
      <c r="B1905">
        <v>1398</v>
      </c>
      <c r="C1905" t="s">
        <v>8221</v>
      </c>
    </row>
    <row r="1906" spans="1:3" hidden="1" x14ac:dyDescent="0.2">
      <c r="A1906">
        <v>50000</v>
      </c>
      <c r="B1906">
        <v>50</v>
      </c>
      <c r="C1906" t="s">
        <v>8221</v>
      </c>
    </row>
    <row r="1907" spans="1:3" hidden="1" x14ac:dyDescent="0.2">
      <c r="A1907">
        <v>25000</v>
      </c>
      <c r="B1907">
        <v>42</v>
      </c>
      <c r="C1907" t="s">
        <v>8221</v>
      </c>
    </row>
    <row r="1908" spans="1:3" hidden="1" x14ac:dyDescent="0.2">
      <c r="A1908">
        <v>50000</v>
      </c>
      <c r="B1908">
        <v>21380</v>
      </c>
      <c r="C1908" t="s">
        <v>8221</v>
      </c>
    </row>
    <row r="1909" spans="1:3" hidden="1" x14ac:dyDescent="0.2">
      <c r="A1909">
        <v>30000</v>
      </c>
      <c r="B1909">
        <v>85</v>
      </c>
      <c r="C1909" t="s">
        <v>8221</v>
      </c>
    </row>
    <row r="1910" spans="1:3" hidden="1" x14ac:dyDescent="0.2">
      <c r="A1910">
        <v>25000</v>
      </c>
      <c r="B1910">
        <v>433</v>
      </c>
      <c r="C1910" t="s">
        <v>8221</v>
      </c>
    </row>
    <row r="1911" spans="1:3" hidden="1" x14ac:dyDescent="0.2">
      <c r="A1911">
        <v>35000</v>
      </c>
      <c r="B1911">
        <v>4939</v>
      </c>
      <c r="C1911" t="s">
        <v>8221</v>
      </c>
    </row>
    <row r="1912" spans="1:3" hidden="1" x14ac:dyDescent="0.2">
      <c r="A1912">
        <v>85000</v>
      </c>
      <c r="B1912">
        <v>33486</v>
      </c>
      <c r="C1912" t="s">
        <v>8221</v>
      </c>
    </row>
    <row r="1913" spans="1:3" hidden="1" x14ac:dyDescent="0.2">
      <c r="A1913">
        <v>42500</v>
      </c>
      <c r="B1913">
        <v>10</v>
      </c>
      <c r="C1913" t="s">
        <v>8221</v>
      </c>
    </row>
    <row r="1914" spans="1:3" hidden="1" x14ac:dyDescent="0.2">
      <c r="A1914">
        <v>5000</v>
      </c>
      <c r="B1914">
        <v>2965</v>
      </c>
      <c r="C1914" t="s">
        <v>8221</v>
      </c>
    </row>
    <row r="1915" spans="1:3" hidden="1" x14ac:dyDescent="0.2">
      <c r="A1915">
        <v>48000</v>
      </c>
      <c r="B1915">
        <v>637</v>
      </c>
      <c r="C1915" t="s">
        <v>8221</v>
      </c>
    </row>
    <row r="1916" spans="1:3" hidden="1" x14ac:dyDescent="0.2">
      <c r="A1916">
        <v>666</v>
      </c>
      <c r="B1916">
        <v>60</v>
      </c>
      <c r="C1916" t="s">
        <v>8221</v>
      </c>
    </row>
    <row r="1917" spans="1:3" hidden="1" x14ac:dyDescent="0.2">
      <c r="A1917">
        <v>500</v>
      </c>
      <c r="B1917">
        <v>8</v>
      </c>
      <c r="C1917" t="s">
        <v>8221</v>
      </c>
    </row>
    <row r="1918" spans="1:3" hidden="1" x14ac:dyDescent="0.2">
      <c r="A1918">
        <v>20000</v>
      </c>
      <c r="B1918">
        <v>102</v>
      </c>
      <c r="C1918" t="s">
        <v>8221</v>
      </c>
    </row>
    <row r="1919" spans="1:3" hidden="1" x14ac:dyDescent="0.2">
      <c r="A1919">
        <v>390000</v>
      </c>
      <c r="B1919">
        <v>205025</v>
      </c>
      <c r="C1919" t="s">
        <v>8221</v>
      </c>
    </row>
    <row r="1920" spans="1:3" hidden="1" x14ac:dyDescent="0.2">
      <c r="A1920">
        <v>25000</v>
      </c>
      <c r="B1920">
        <v>260</v>
      </c>
      <c r="C1920" t="s">
        <v>8221</v>
      </c>
    </row>
    <row r="1921" spans="1:3" hidden="1" x14ac:dyDescent="0.2">
      <c r="A1921">
        <v>500</v>
      </c>
      <c r="B1921">
        <v>237</v>
      </c>
      <c r="C1921" t="s">
        <v>8221</v>
      </c>
    </row>
    <row r="1922" spans="1:3" hidden="1" x14ac:dyDescent="0.2">
      <c r="A1922">
        <v>10000</v>
      </c>
      <c r="B1922">
        <v>4303</v>
      </c>
      <c r="C1922" t="s">
        <v>8221</v>
      </c>
    </row>
    <row r="1923" spans="1:3" x14ac:dyDescent="0.2">
      <c r="A1923">
        <v>1500</v>
      </c>
      <c r="B1923">
        <v>2052</v>
      </c>
      <c r="C1923" t="s">
        <v>8219</v>
      </c>
    </row>
    <row r="1924" spans="1:3" x14ac:dyDescent="0.2">
      <c r="A1924">
        <v>2000</v>
      </c>
      <c r="B1924">
        <v>2311</v>
      </c>
      <c r="C1924" t="s">
        <v>8219</v>
      </c>
    </row>
    <row r="1925" spans="1:3" x14ac:dyDescent="0.2">
      <c r="A1925">
        <v>125</v>
      </c>
      <c r="B1925">
        <v>301</v>
      </c>
      <c r="C1925" t="s">
        <v>8219</v>
      </c>
    </row>
    <row r="1926" spans="1:3" x14ac:dyDescent="0.2">
      <c r="A1926">
        <v>3000</v>
      </c>
      <c r="B1926">
        <v>3432</v>
      </c>
      <c r="C1926" t="s">
        <v>8219</v>
      </c>
    </row>
    <row r="1927" spans="1:3" x14ac:dyDescent="0.2">
      <c r="A1927">
        <v>1500</v>
      </c>
      <c r="B1927">
        <v>1655</v>
      </c>
      <c r="C1927" t="s">
        <v>8219</v>
      </c>
    </row>
    <row r="1928" spans="1:3" x14ac:dyDescent="0.2">
      <c r="A1928">
        <v>1500</v>
      </c>
      <c r="B1928">
        <v>2930.69</v>
      </c>
      <c r="C1928" t="s">
        <v>8219</v>
      </c>
    </row>
    <row r="1929" spans="1:3" x14ac:dyDescent="0.2">
      <c r="A1929">
        <v>600</v>
      </c>
      <c r="B1929">
        <v>620</v>
      </c>
      <c r="C1929" t="s">
        <v>8219</v>
      </c>
    </row>
    <row r="1930" spans="1:3" x14ac:dyDescent="0.2">
      <c r="A1930">
        <v>2550</v>
      </c>
      <c r="B1930">
        <v>2630</v>
      </c>
      <c r="C1930" t="s">
        <v>8219</v>
      </c>
    </row>
    <row r="1931" spans="1:3" x14ac:dyDescent="0.2">
      <c r="A1931">
        <v>3200</v>
      </c>
      <c r="B1931">
        <v>3210</v>
      </c>
      <c r="C1931" t="s">
        <v>8219</v>
      </c>
    </row>
    <row r="1932" spans="1:3" x14ac:dyDescent="0.2">
      <c r="A1932">
        <v>1000</v>
      </c>
      <c r="B1932">
        <v>1270</v>
      </c>
      <c r="C1932" t="s">
        <v>8219</v>
      </c>
    </row>
    <row r="1933" spans="1:3" x14ac:dyDescent="0.2">
      <c r="A1933">
        <v>2000</v>
      </c>
      <c r="B1933">
        <v>2412.02</v>
      </c>
      <c r="C1933" t="s">
        <v>8219</v>
      </c>
    </row>
    <row r="1934" spans="1:3" x14ac:dyDescent="0.2">
      <c r="A1934">
        <v>5250</v>
      </c>
      <c r="B1934">
        <v>5617</v>
      </c>
      <c r="C1934" t="s">
        <v>8219</v>
      </c>
    </row>
    <row r="1935" spans="1:3" x14ac:dyDescent="0.2">
      <c r="A1935">
        <v>6000</v>
      </c>
      <c r="B1935">
        <v>10346</v>
      </c>
      <c r="C1935" t="s">
        <v>8219</v>
      </c>
    </row>
    <row r="1936" spans="1:3" x14ac:dyDescent="0.2">
      <c r="A1936">
        <v>5000</v>
      </c>
      <c r="B1936">
        <v>6181</v>
      </c>
      <c r="C1936" t="s">
        <v>8219</v>
      </c>
    </row>
    <row r="1937" spans="1:3" x14ac:dyDescent="0.2">
      <c r="A1937">
        <v>2500</v>
      </c>
      <c r="B1937">
        <v>2710</v>
      </c>
      <c r="C1937" t="s">
        <v>8219</v>
      </c>
    </row>
    <row r="1938" spans="1:3" x14ac:dyDescent="0.2">
      <c r="A1938">
        <v>7500</v>
      </c>
      <c r="B1938">
        <v>8739.01</v>
      </c>
      <c r="C1938" t="s">
        <v>8219</v>
      </c>
    </row>
    <row r="1939" spans="1:3" x14ac:dyDescent="0.2">
      <c r="A1939">
        <v>600</v>
      </c>
      <c r="B1939">
        <v>1123.47</v>
      </c>
      <c r="C1939" t="s">
        <v>8219</v>
      </c>
    </row>
    <row r="1940" spans="1:3" x14ac:dyDescent="0.2">
      <c r="A1940">
        <v>15000</v>
      </c>
      <c r="B1940">
        <v>17390</v>
      </c>
      <c r="C1940" t="s">
        <v>8219</v>
      </c>
    </row>
    <row r="1941" spans="1:3" x14ac:dyDescent="0.2">
      <c r="A1941">
        <v>10000</v>
      </c>
      <c r="B1941">
        <v>11070</v>
      </c>
      <c r="C1941" t="s">
        <v>8219</v>
      </c>
    </row>
    <row r="1942" spans="1:3" x14ac:dyDescent="0.2">
      <c r="A1942">
        <v>650</v>
      </c>
      <c r="B1942">
        <v>1111</v>
      </c>
      <c r="C1942" t="s">
        <v>8219</v>
      </c>
    </row>
    <row r="1943" spans="1:3" x14ac:dyDescent="0.2">
      <c r="A1943">
        <v>250000</v>
      </c>
      <c r="B1943">
        <v>315295.89</v>
      </c>
      <c r="C1943" t="s">
        <v>8219</v>
      </c>
    </row>
    <row r="1944" spans="1:3" x14ac:dyDescent="0.2">
      <c r="A1944">
        <v>6000</v>
      </c>
      <c r="B1944">
        <v>8306.42</v>
      </c>
      <c r="C1944" t="s">
        <v>8219</v>
      </c>
    </row>
    <row r="1945" spans="1:3" x14ac:dyDescent="0.2">
      <c r="A1945">
        <v>10000</v>
      </c>
      <c r="B1945">
        <v>170525</v>
      </c>
      <c r="C1945" t="s">
        <v>8219</v>
      </c>
    </row>
    <row r="1946" spans="1:3" x14ac:dyDescent="0.2">
      <c r="A1946">
        <v>40000</v>
      </c>
      <c r="B1946">
        <v>315222.2</v>
      </c>
      <c r="C1946" t="s">
        <v>8219</v>
      </c>
    </row>
    <row r="1947" spans="1:3" x14ac:dyDescent="0.2">
      <c r="A1947">
        <v>100000</v>
      </c>
      <c r="B1947">
        <v>348018</v>
      </c>
      <c r="C1947" t="s">
        <v>8219</v>
      </c>
    </row>
    <row r="1948" spans="1:3" x14ac:dyDescent="0.2">
      <c r="A1948">
        <v>7500</v>
      </c>
      <c r="B1948">
        <v>11231</v>
      </c>
      <c r="C1948" t="s">
        <v>8219</v>
      </c>
    </row>
    <row r="1949" spans="1:3" x14ac:dyDescent="0.2">
      <c r="A1949">
        <v>800</v>
      </c>
      <c r="B1949">
        <v>805.07</v>
      </c>
      <c r="C1949" t="s">
        <v>8219</v>
      </c>
    </row>
    <row r="1950" spans="1:3" x14ac:dyDescent="0.2">
      <c r="A1950">
        <v>100000</v>
      </c>
      <c r="B1950">
        <v>800211</v>
      </c>
      <c r="C1950" t="s">
        <v>8219</v>
      </c>
    </row>
    <row r="1951" spans="1:3" x14ac:dyDescent="0.2">
      <c r="A1951">
        <v>50000</v>
      </c>
      <c r="B1951">
        <v>53001.3</v>
      </c>
      <c r="C1951" t="s">
        <v>8219</v>
      </c>
    </row>
    <row r="1952" spans="1:3" x14ac:dyDescent="0.2">
      <c r="A1952">
        <v>48000</v>
      </c>
      <c r="B1952">
        <v>96248.960000000006</v>
      </c>
      <c r="C1952" t="s">
        <v>8219</v>
      </c>
    </row>
    <row r="1953" spans="1:3" x14ac:dyDescent="0.2">
      <c r="A1953">
        <v>50000</v>
      </c>
      <c r="B1953">
        <v>106222</v>
      </c>
      <c r="C1953" t="s">
        <v>8219</v>
      </c>
    </row>
    <row r="1954" spans="1:3" x14ac:dyDescent="0.2">
      <c r="A1954">
        <v>35000</v>
      </c>
      <c r="B1954">
        <v>69465.33</v>
      </c>
      <c r="C1954" t="s">
        <v>8219</v>
      </c>
    </row>
    <row r="1955" spans="1:3" x14ac:dyDescent="0.2">
      <c r="A1955">
        <v>15000</v>
      </c>
      <c r="B1955">
        <v>33892</v>
      </c>
      <c r="C1955" t="s">
        <v>8219</v>
      </c>
    </row>
    <row r="1956" spans="1:3" x14ac:dyDescent="0.2">
      <c r="A1956">
        <v>50000</v>
      </c>
      <c r="B1956">
        <v>349474</v>
      </c>
      <c r="C1956" t="s">
        <v>8219</v>
      </c>
    </row>
    <row r="1957" spans="1:3" x14ac:dyDescent="0.2">
      <c r="A1957">
        <v>42000</v>
      </c>
      <c r="B1957">
        <v>167410.01999999999</v>
      </c>
      <c r="C1957" t="s">
        <v>8219</v>
      </c>
    </row>
    <row r="1958" spans="1:3" x14ac:dyDescent="0.2">
      <c r="A1958">
        <v>60000</v>
      </c>
      <c r="B1958">
        <v>176420</v>
      </c>
      <c r="C1958" t="s">
        <v>8219</v>
      </c>
    </row>
    <row r="1959" spans="1:3" x14ac:dyDescent="0.2">
      <c r="A1959">
        <v>30000</v>
      </c>
      <c r="B1959">
        <v>50251.41</v>
      </c>
      <c r="C1959" t="s">
        <v>8219</v>
      </c>
    </row>
    <row r="1960" spans="1:3" x14ac:dyDescent="0.2">
      <c r="A1960">
        <v>7000</v>
      </c>
      <c r="B1960">
        <v>100490.02</v>
      </c>
      <c r="C1960" t="s">
        <v>8219</v>
      </c>
    </row>
    <row r="1961" spans="1:3" x14ac:dyDescent="0.2">
      <c r="A1961">
        <v>10000</v>
      </c>
      <c r="B1961">
        <v>15673.44</v>
      </c>
      <c r="C1961" t="s">
        <v>8219</v>
      </c>
    </row>
    <row r="1962" spans="1:3" x14ac:dyDescent="0.2">
      <c r="A1962">
        <v>70000</v>
      </c>
      <c r="B1962">
        <v>82532</v>
      </c>
      <c r="C1962" t="s">
        <v>8219</v>
      </c>
    </row>
    <row r="1963" spans="1:3" x14ac:dyDescent="0.2">
      <c r="A1963">
        <v>10000</v>
      </c>
      <c r="B1963">
        <v>110538.12</v>
      </c>
      <c r="C1963" t="s">
        <v>8219</v>
      </c>
    </row>
    <row r="1964" spans="1:3" x14ac:dyDescent="0.2">
      <c r="A1964">
        <v>10000</v>
      </c>
      <c r="B1964">
        <v>19292.5</v>
      </c>
      <c r="C1964" t="s">
        <v>8219</v>
      </c>
    </row>
    <row r="1965" spans="1:3" x14ac:dyDescent="0.2">
      <c r="A1965">
        <v>19000</v>
      </c>
      <c r="B1965">
        <v>24108</v>
      </c>
      <c r="C1965" t="s">
        <v>8219</v>
      </c>
    </row>
    <row r="1966" spans="1:3" x14ac:dyDescent="0.2">
      <c r="A1966">
        <v>89200</v>
      </c>
      <c r="B1966">
        <v>231543.12</v>
      </c>
      <c r="C1966" t="s">
        <v>8219</v>
      </c>
    </row>
    <row r="1967" spans="1:3" x14ac:dyDescent="0.2">
      <c r="A1967">
        <v>5000</v>
      </c>
      <c r="B1967">
        <v>13114</v>
      </c>
      <c r="C1967" t="s">
        <v>8219</v>
      </c>
    </row>
    <row r="1968" spans="1:3" x14ac:dyDescent="0.2">
      <c r="A1968">
        <v>100000</v>
      </c>
      <c r="B1968">
        <v>206743.09</v>
      </c>
      <c r="C1968" t="s">
        <v>8219</v>
      </c>
    </row>
    <row r="1969" spans="1:3" x14ac:dyDescent="0.2">
      <c r="A1969">
        <v>20000</v>
      </c>
      <c r="B1969">
        <v>74026</v>
      </c>
      <c r="C1969" t="s">
        <v>8219</v>
      </c>
    </row>
    <row r="1970" spans="1:3" x14ac:dyDescent="0.2">
      <c r="A1970">
        <v>50000</v>
      </c>
      <c r="B1970">
        <v>142483</v>
      </c>
      <c r="C1970" t="s">
        <v>8219</v>
      </c>
    </row>
    <row r="1971" spans="1:3" x14ac:dyDescent="0.2">
      <c r="A1971">
        <v>20000</v>
      </c>
      <c r="B1971">
        <v>115816</v>
      </c>
      <c r="C1971" t="s">
        <v>8219</v>
      </c>
    </row>
    <row r="1972" spans="1:3" x14ac:dyDescent="0.2">
      <c r="A1972">
        <v>5000</v>
      </c>
      <c r="B1972">
        <v>56590</v>
      </c>
      <c r="C1972" t="s">
        <v>8219</v>
      </c>
    </row>
    <row r="1973" spans="1:3" x14ac:dyDescent="0.2">
      <c r="A1973">
        <v>400000</v>
      </c>
      <c r="B1973">
        <v>1052110.8700000001</v>
      </c>
      <c r="C1973" t="s">
        <v>8219</v>
      </c>
    </row>
    <row r="1974" spans="1:3" x14ac:dyDescent="0.2">
      <c r="A1974">
        <v>2500</v>
      </c>
      <c r="B1974">
        <v>16862</v>
      </c>
      <c r="C1974" t="s">
        <v>8219</v>
      </c>
    </row>
    <row r="1975" spans="1:3" x14ac:dyDescent="0.2">
      <c r="A1975">
        <v>198000</v>
      </c>
      <c r="B1975">
        <v>508525.01</v>
      </c>
      <c r="C1975" t="s">
        <v>8219</v>
      </c>
    </row>
    <row r="1976" spans="1:3" x14ac:dyDescent="0.2">
      <c r="A1976">
        <v>20000</v>
      </c>
      <c r="B1976">
        <v>75099.199999999997</v>
      </c>
      <c r="C1976" t="s">
        <v>8219</v>
      </c>
    </row>
    <row r="1977" spans="1:3" x14ac:dyDescent="0.2">
      <c r="A1977">
        <v>16000</v>
      </c>
      <c r="B1977">
        <v>33393.339999999997</v>
      </c>
      <c r="C1977" t="s">
        <v>8219</v>
      </c>
    </row>
    <row r="1978" spans="1:3" x14ac:dyDescent="0.2">
      <c r="A1978">
        <v>4000</v>
      </c>
      <c r="B1978">
        <v>13864</v>
      </c>
      <c r="C1978" t="s">
        <v>8219</v>
      </c>
    </row>
    <row r="1979" spans="1:3" x14ac:dyDescent="0.2">
      <c r="A1979">
        <v>50000</v>
      </c>
      <c r="B1979">
        <v>201165</v>
      </c>
      <c r="C1979" t="s">
        <v>8219</v>
      </c>
    </row>
    <row r="1980" spans="1:3" x14ac:dyDescent="0.2">
      <c r="A1980">
        <v>50000</v>
      </c>
      <c r="B1980">
        <v>513422.57</v>
      </c>
      <c r="C1980" t="s">
        <v>8219</v>
      </c>
    </row>
    <row r="1981" spans="1:3" x14ac:dyDescent="0.2">
      <c r="A1981">
        <v>200000</v>
      </c>
      <c r="B1981">
        <v>229802.31</v>
      </c>
      <c r="C1981" t="s">
        <v>8219</v>
      </c>
    </row>
    <row r="1982" spans="1:3" x14ac:dyDescent="0.2">
      <c r="A1982">
        <v>50000</v>
      </c>
      <c r="B1982">
        <v>177412.01</v>
      </c>
      <c r="C1982" t="s">
        <v>8219</v>
      </c>
    </row>
    <row r="1983" spans="1:3" hidden="1" x14ac:dyDescent="0.2">
      <c r="A1983">
        <v>7500</v>
      </c>
      <c r="B1983">
        <v>381</v>
      </c>
      <c r="C1983" t="s">
        <v>8221</v>
      </c>
    </row>
    <row r="1984" spans="1:3" hidden="1" x14ac:dyDescent="0.2">
      <c r="A1984">
        <v>180000</v>
      </c>
      <c r="B1984">
        <v>0</v>
      </c>
      <c r="C1984" t="s">
        <v>8221</v>
      </c>
    </row>
    <row r="1985" spans="1:3" hidden="1" x14ac:dyDescent="0.2">
      <c r="A1985">
        <v>33000</v>
      </c>
      <c r="B1985">
        <v>1419</v>
      </c>
      <c r="C1985" t="s">
        <v>8221</v>
      </c>
    </row>
    <row r="1986" spans="1:3" hidden="1" x14ac:dyDescent="0.2">
      <c r="A1986">
        <v>15000</v>
      </c>
      <c r="B1986">
        <v>3172</v>
      </c>
      <c r="C1986" t="s">
        <v>8221</v>
      </c>
    </row>
    <row r="1987" spans="1:3" hidden="1" x14ac:dyDescent="0.2">
      <c r="A1987">
        <v>1600</v>
      </c>
      <c r="B1987">
        <v>51</v>
      </c>
      <c r="C1987" t="s">
        <v>8221</v>
      </c>
    </row>
    <row r="1988" spans="1:3" hidden="1" x14ac:dyDescent="0.2">
      <c r="A1988">
        <v>2000</v>
      </c>
      <c r="B1988">
        <v>1</v>
      </c>
      <c r="C1988" t="s">
        <v>8221</v>
      </c>
    </row>
    <row r="1989" spans="1:3" hidden="1" x14ac:dyDescent="0.2">
      <c r="A1989">
        <v>5500</v>
      </c>
      <c r="B1989">
        <v>2336</v>
      </c>
      <c r="C1989" t="s">
        <v>8221</v>
      </c>
    </row>
    <row r="1990" spans="1:3" hidden="1" x14ac:dyDescent="0.2">
      <c r="A1990">
        <v>6000</v>
      </c>
      <c r="B1990">
        <v>25</v>
      </c>
      <c r="C1990" t="s">
        <v>8221</v>
      </c>
    </row>
    <row r="1991" spans="1:3" hidden="1" x14ac:dyDescent="0.2">
      <c r="A1991">
        <v>5000</v>
      </c>
      <c r="B1991">
        <v>50</v>
      </c>
      <c r="C1991" t="s">
        <v>8221</v>
      </c>
    </row>
    <row r="1992" spans="1:3" hidden="1" x14ac:dyDescent="0.2">
      <c r="A1992">
        <v>3000</v>
      </c>
      <c r="B1992">
        <v>509</v>
      </c>
      <c r="C1992" t="s">
        <v>8221</v>
      </c>
    </row>
    <row r="1993" spans="1:3" hidden="1" x14ac:dyDescent="0.2">
      <c r="A1993">
        <v>2000</v>
      </c>
      <c r="B1993">
        <v>140</v>
      </c>
      <c r="C1993" t="s">
        <v>8221</v>
      </c>
    </row>
    <row r="1994" spans="1:3" hidden="1" x14ac:dyDescent="0.2">
      <c r="A1994">
        <v>1500</v>
      </c>
      <c r="B1994">
        <v>2</v>
      </c>
      <c r="C1994" t="s">
        <v>8221</v>
      </c>
    </row>
    <row r="1995" spans="1:3" hidden="1" x14ac:dyDescent="0.2">
      <c r="A1995">
        <v>2000</v>
      </c>
      <c r="B1995">
        <v>0</v>
      </c>
      <c r="C1995" t="s">
        <v>8221</v>
      </c>
    </row>
    <row r="1996" spans="1:3" hidden="1" x14ac:dyDescent="0.2">
      <c r="A1996">
        <v>3200</v>
      </c>
      <c r="B1996">
        <v>0</v>
      </c>
      <c r="C1996" t="s">
        <v>8221</v>
      </c>
    </row>
    <row r="1997" spans="1:3" hidden="1" x14ac:dyDescent="0.2">
      <c r="A1997">
        <v>1000</v>
      </c>
      <c r="B1997">
        <v>78</v>
      </c>
      <c r="C1997" t="s">
        <v>8221</v>
      </c>
    </row>
    <row r="1998" spans="1:3" hidden="1" x14ac:dyDescent="0.2">
      <c r="A1998">
        <v>133800</v>
      </c>
      <c r="B1998">
        <v>0</v>
      </c>
      <c r="C1998" t="s">
        <v>8221</v>
      </c>
    </row>
    <row r="1999" spans="1:3" hidden="1" x14ac:dyDescent="0.2">
      <c r="A1999">
        <v>6500</v>
      </c>
      <c r="B1999">
        <v>0</v>
      </c>
      <c r="C1999" t="s">
        <v>8221</v>
      </c>
    </row>
    <row r="2000" spans="1:3" hidden="1" x14ac:dyDescent="0.2">
      <c r="A2000">
        <v>2500</v>
      </c>
      <c r="B2000">
        <v>655</v>
      </c>
      <c r="C2000" t="s">
        <v>8221</v>
      </c>
    </row>
    <row r="2001" spans="1:3" hidden="1" x14ac:dyDescent="0.2">
      <c r="A2001">
        <v>31000</v>
      </c>
      <c r="B2001">
        <v>236</v>
      </c>
      <c r="C2001" t="s">
        <v>8221</v>
      </c>
    </row>
    <row r="2002" spans="1:3" hidden="1" x14ac:dyDescent="0.2">
      <c r="A2002">
        <v>5000</v>
      </c>
      <c r="B2002">
        <v>625</v>
      </c>
      <c r="C2002" t="s">
        <v>8221</v>
      </c>
    </row>
    <row r="2003" spans="1:3" x14ac:dyDescent="0.2">
      <c r="A2003">
        <v>55000</v>
      </c>
      <c r="B2003">
        <v>210171</v>
      </c>
      <c r="C2003" t="s">
        <v>8219</v>
      </c>
    </row>
    <row r="2004" spans="1:3" x14ac:dyDescent="0.2">
      <c r="A2004">
        <v>50000</v>
      </c>
      <c r="B2004">
        <v>108397.11</v>
      </c>
      <c r="C2004" t="s">
        <v>8219</v>
      </c>
    </row>
    <row r="2005" spans="1:3" x14ac:dyDescent="0.2">
      <c r="A2005">
        <v>500</v>
      </c>
      <c r="B2005">
        <v>1560</v>
      </c>
      <c r="C2005" t="s">
        <v>8219</v>
      </c>
    </row>
    <row r="2006" spans="1:3" x14ac:dyDescent="0.2">
      <c r="A2006">
        <v>50000</v>
      </c>
      <c r="B2006">
        <v>117210.24000000001</v>
      </c>
      <c r="C2006" t="s">
        <v>8219</v>
      </c>
    </row>
    <row r="2007" spans="1:3" x14ac:dyDescent="0.2">
      <c r="A2007">
        <v>30000</v>
      </c>
      <c r="B2007">
        <v>37104.03</v>
      </c>
      <c r="C2007" t="s">
        <v>8219</v>
      </c>
    </row>
    <row r="2008" spans="1:3" x14ac:dyDescent="0.2">
      <c r="A2008">
        <v>50000</v>
      </c>
      <c r="B2008">
        <v>123920</v>
      </c>
      <c r="C2008" t="s">
        <v>8219</v>
      </c>
    </row>
    <row r="2009" spans="1:3" x14ac:dyDescent="0.2">
      <c r="A2009">
        <v>10000</v>
      </c>
      <c r="B2009">
        <v>11570.92</v>
      </c>
      <c r="C2009" t="s">
        <v>8219</v>
      </c>
    </row>
    <row r="2010" spans="1:3" x14ac:dyDescent="0.2">
      <c r="A2010">
        <v>1570.79</v>
      </c>
      <c r="B2010">
        <v>1839</v>
      </c>
      <c r="C2010" t="s">
        <v>8219</v>
      </c>
    </row>
    <row r="2011" spans="1:3" x14ac:dyDescent="0.2">
      <c r="A2011">
        <v>50000</v>
      </c>
      <c r="B2011">
        <v>152579</v>
      </c>
      <c r="C2011" t="s">
        <v>8219</v>
      </c>
    </row>
    <row r="2012" spans="1:3" x14ac:dyDescent="0.2">
      <c r="A2012">
        <v>30000</v>
      </c>
      <c r="B2012">
        <v>96015.9</v>
      </c>
      <c r="C2012" t="s">
        <v>8219</v>
      </c>
    </row>
    <row r="2013" spans="1:3" x14ac:dyDescent="0.2">
      <c r="A2013">
        <v>50000</v>
      </c>
      <c r="B2013">
        <v>409782</v>
      </c>
      <c r="C2013" t="s">
        <v>8219</v>
      </c>
    </row>
    <row r="2014" spans="1:3" x14ac:dyDescent="0.2">
      <c r="A2014">
        <v>5000</v>
      </c>
      <c r="B2014">
        <v>11745</v>
      </c>
      <c r="C2014" t="s">
        <v>8219</v>
      </c>
    </row>
    <row r="2015" spans="1:3" x14ac:dyDescent="0.2">
      <c r="A2015">
        <v>160000</v>
      </c>
      <c r="B2015">
        <v>791862</v>
      </c>
      <c r="C2015" t="s">
        <v>8219</v>
      </c>
    </row>
    <row r="2016" spans="1:3" x14ac:dyDescent="0.2">
      <c r="A2016">
        <v>30000</v>
      </c>
      <c r="B2016">
        <v>2344134.67</v>
      </c>
      <c r="C2016" t="s">
        <v>8219</v>
      </c>
    </row>
    <row r="2017" spans="1:3" x14ac:dyDescent="0.2">
      <c r="A2017">
        <v>7200</v>
      </c>
      <c r="B2017">
        <v>8136.01</v>
      </c>
      <c r="C2017" t="s">
        <v>8219</v>
      </c>
    </row>
    <row r="2018" spans="1:3" x14ac:dyDescent="0.2">
      <c r="A2018">
        <v>10000</v>
      </c>
      <c r="B2018">
        <v>92154.22</v>
      </c>
      <c r="C2018" t="s">
        <v>8219</v>
      </c>
    </row>
    <row r="2019" spans="1:3" x14ac:dyDescent="0.2">
      <c r="A2019">
        <v>25000</v>
      </c>
      <c r="B2019">
        <v>31275.599999999999</v>
      </c>
      <c r="C2019" t="s">
        <v>8219</v>
      </c>
    </row>
    <row r="2020" spans="1:3" x14ac:dyDescent="0.2">
      <c r="A2020">
        <v>65000</v>
      </c>
      <c r="B2020">
        <v>66458.23</v>
      </c>
      <c r="C2020" t="s">
        <v>8219</v>
      </c>
    </row>
    <row r="2021" spans="1:3" x14ac:dyDescent="0.2">
      <c r="A2021">
        <v>40000</v>
      </c>
      <c r="B2021">
        <v>193963.9</v>
      </c>
      <c r="C2021" t="s">
        <v>8219</v>
      </c>
    </row>
    <row r="2022" spans="1:3" x14ac:dyDescent="0.2">
      <c r="A2022">
        <v>1500</v>
      </c>
      <c r="B2022">
        <v>2885</v>
      </c>
      <c r="C2022" t="s">
        <v>8219</v>
      </c>
    </row>
    <row r="2023" spans="1:3" x14ac:dyDescent="0.2">
      <c r="A2023">
        <v>5000</v>
      </c>
      <c r="B2023">
        <v>14055</v>
      </c>
      <c r="C2023" t="s">
        <v>8219</v>
      </c>
    </row>
    <row r="2024" spans="1:3" x14ac:dyDescent="0.2">
      <c r="A2024">
        <v>100000</v>
      </c>
      <c r="B2024">
        <v>125137</v>
      </c>
      <c r="C2024" t="s">
        <v>8219</v>
      </c>
    </row>
    <row r="2025" spans="1:3" x14ac:dyDescent="0.2">
      <c r="A2025">
        <v>100000</v>
      </c>
      <c r="B2025">
        <v>161459</v>
      </c>
      <c r="C2025" t="s">
        <v>8219</v>
      </c>
    </row>
    <row r="2026" spans="1:3" x14ac:dyDescent="0.2">
      <c r="A2026">
        <v>4000</v>
      </c>
      <c r="B2026">
        <v>23414</v>
      </c>
      <c r="C2026" t="s">
        <v>8219</v>
      </c>
    </row>
    <row r="2027" spans="1:3" x14ac:dyDescent="0.2">
      <c r="A2027">
        <v>80000</v>
      </c>
      <c r="B2027">
        <v>160920</v>
      </c>
      <c r="C2027" t="s">
        <v>8219</v>
      </c>
    </row>
    <row r="2028" spans="1:3" x14ac:dyDescent="0.2">
      <c r="A2028">
        <v>25000</v>
      </c>
      <c r="B2028">
        <v>33370.769999999997</v>
      </c>
      <c r="C2028" t="s">
        <v>8219</v>
      </c>
    </row>
    <row r="2029" spans="1:3" x14ac:dyDescent="0.2">
      <c r="A2029">
        <v>100000</v>
      </c>
      <c r="B2029">
        <v>120249</v>
      </c>
      <c r="C2029" t="s">
        <v>8219</v>
      </c>
    </row>
    <row r="2030" spans="1:3" x14ac:dyDescent="0.2">
      <c r="A2030">
        <v>3000</v>
      </c>
      <c r="B2030">
        <v>3785</v>
      </c>
      <c r="C2030" t="s">
        <v>8219</v>
      </c>
    </row>
    <row r="2031" spans="1:3" x14ac:dyDescent="0.2">
      <c r="A2031">
        <v>2500</v>
      </c>
      <c r="B2031">
        <v>9030</v>
      </c>
      <c r="C2031" t="s">
        <v>8219</v>
      </c>
    </row>
    <row r="2032" spans="1:3" x14ac:dyDescent="0.2">
      <c r="A2032">
        <v>32768</v>
      </c>
      <c r="B2032">
        <v>74134</v>
      </c>
      <c r="C2032" t="s">
        <v>8219</v>
      </c>
    </row>
    <row r="2033" spans="1:3" x14ac:dyDescent="0.2">
      <c r="A2033">
        <v>50000</v>
      </c>
      <c r="B2033">
        <v>60175</v>
      </c>
      <c r="C2033" t="s">
        <v>8219</v>
      </c>
    </row>
    <row r="2034" spans="1:3" x14ac:dyDescent="0.2">
      <c r="A2034">
        <v>25000</v>
      </c>
      <c r="B2034">
        <v>76047</v>
      </c>
      <c r="C2034" t="s">
        <v>8219</v>
      </c>
    </row>
    <row r="2035" spans="1:3" x14ac:dyDescent="0.2">
      <c r="A2035">
        <v>25000</v>
      </c>
      <c r="B2035">
        <v>44669</v>
      </c>
      <c r="C2035" t="s">
        <v>8219</v>
      </c>
    </row>
    <row r="2036" spans="1:3" x14ac:dyDescent="0.2">
      <c r="A2036">
        <v>78000</v>
      </c>
      <c r="B2036">
        <v>301719.59000000003</v>
      </c>
      <c r="C2036" t="s">
        <v>8219</v>
      </c>
    </row>
    <row r="2037" spans="1:3" x14ac:dyDescent="0.2">
      <c r="A2037">
        <v>80000</v>
      </c>
      <c r="B2037">
        <v>168829.14</v>
      </c>
      <c r="C2037" t="s">
        <v>8219</v>
      </c>
    </row>
    <row r="2038" spans="1:3" x14ac:dyDescent="0.2">
      <c r="A2038">
        <v>30000</v>
      </c>
      <c r="B2038">
        <v>39500.5</v>
      </c>
      <c r="C2038" t="s">
        <v>8219</v>
      </c>
    </row>
    <row r="2039" spans="1:3" x14ac:dyDescent="0.2">
      <c r="A2039">
        <v>10000</v>
      </c>
      <c r="B2039">
        <v>30047.64</v>
      </c>
      <c r="C2039" t="s">
        <v>8219</v>
      </c>
    </row>
    <row r="2040" spans="1:3" x14ac:dyDescent="0.2">
      <c r="A2040">
        <v>8000</v>
      </c>
      <c r="B2040">
        <v>33641</v>
      </c>
      <c r="C2040" t="s">
        <v>8219</v>
      </c>
    </row>
    <row r="2041" spans="1:3" x14ac:dyDescent="0.2">
      <c r="A2041">
        <v>125000</v>
      </c>
      <c r="B2041">
        <v>170271</v>
      </c>
      <c r="C2041" t="s">
        <v>8219</v>
      </c>
    </row>
    <row r="2042" spans="1:3" x14ac:dyDescent="0.2">
      <c r="A2042">
        <v>3000</v>
      </c>
      <c r="B2042">
        <v>7445.14</v>
      </c>
      <c r="C2042" t="s">
        <v>8219</v>
      </c>
    </row>
    <row r="2043" spans="1:3" x14ac:dyDescent="0.2">
      <c r="A2043">
        <v>9500</v>
      </c>
      <c r="B2043">
        <v>17277</v>
      </c>
      <c r="C2043" t="s">
        <v>8219</v>
      </c>
    </row>
    <row r="2044" spans="1:3" x14ac:dyDescent="0.2">
      <c r="A2044">
        <v>10000</v>
      </c>
      <c r="B2044">
        <v>12353</v>
      </c>
      <c r="C2044" t="s">
        <v>8219</v>
      </c>
    </row>
    <row r="2045" spans="1:3" x14ac:dyDescent="0.2">
      <c r="A2045">
        <v>1385</v>
      </c>
      <c r="B2045">
        <v>7011</v>
      </c>
      <c r="C2045" t="s">
        <v>8219</v>
      </c>
    </row>
    <row r="2046" spans="1:3" x14ac:dyDescent="0.2">
      <c r="A2046">
        <v>15000</v>
      </c>
      <c r="B2046">
        <v>16232</v>
      </c>
      <c r="C2046" t="s">
        <v>8219</v>
      </c>
    </row>
    <row r="2047" spans="1:3" x14ac:dyDescent="0.2">
      <c r="A2047">
        <v>4900</v>
      </c>
      <c r="B2047">
        <v>40140.01</v>
      </c>
      <c r="C2047" t="s">
        <v>8219</v>
      </c>
    </row>
    <row r="2048" spans="1:3" x14ac:dyDescent="0.2">
      <c r="A2048">
        <v>10000</v>
      </c>
      <c r="B2048">
        <v>12110</v>
      </c>
      <c r="C2048" t="s">
        <v>8219</v>
      </c>
    </row>
    <row r="2049" spans="1:3" x14ac:dyDescent="0.2">
      <c r="A2049">
        <v>98000</v>
      </c>
      <c r="B2049">
        <v>100939</v>
      </c>
      <c r="C2049" t="s">
        <v>8219</v>
      </c>
    </row>
    <row r="2050" spans="1:3" x14ac:dyDescent="0.2">
      <c r="A2050">
        <v>85000</v>
      </c>
      <c r="B2050">
        <v>126082.45</v>
      </c>
      <c r="C2050" t="s">
        <v>8219</v>
      </c>
    </row>
    <row r="2051" spans="1:3" x14ac:dyDescent="0.2">
      <c r="A2051">
        <v>50000</v>
      </c>
      <c r="B2051">
        <v>60095.35</v>
      </c>
      <c r="C2051" t="s">
        <v>8219</v>
      </c>
    </row>
    <row r="2052" spans="1:3" x14ac:dyDescent="0.2">
      <c r="A2052">
        <v>10000</v>
      </c>
      <c r="B2052">
        <v>47327</v>
      </c>
      <c r="C2052" t="s">
        <v>8219</v>
      </c>
    </row>
    <row r="2053" spans="1:3" x14ac:dyDescent="0.2">
      <c r="A2053">
        <v>8000</v>
      </c>
      <c r="B2053">
        <v>10429</v>
      </c>
      <c r="C2053" t="s">
        <v>8219</v>
      </c>
    </row>
    <row r="2054" spans="1:3" x14ac:dyDescent="0.2">
      <c r="A2054">
        <v>50000</v>
      </c>
      <c r="B2054">
        <v>176524</v>
      </c>
      <c r="C2054" t="s">
        <v>8219</v>
      </c>
    </row>
    <row r="2055" spans="1:3" x14ac:dyDescent="0.2">
      <c r="A2055">
        <v>5000</v>
      </c>
      <c r="B2055">
        <v>5051</v>
      </c>
      <c r="C2055" t="s">
        <v>8219</v>
      </c>
    </row>
    <row r="2056" spans="1:3" x14ac:dyDescent="0.2">
      <c r="A2056">
        <v>35000</v>
      </c>
      <c r="B2056">
        <v>39757</v>
      </c>
      <c r="C2056" t="s">
        <v>8219</v>
      </c>
    </row>
    <row r="2057" spans="1:3" x14ac:dyDescent="0.2">
      <c r="A2057">
        <v>6000</v>
      </c>
      <c r="B2057">
        <v>10045</v>
      </c>
      <c r="C2057" t="s">
        <v>8219</v>
      </c>
    </row>
    <row r="2058" spans="1:3" x14ac:dyDescent="0.2">
      <c r="A2058">
        <v>50000</v>
      </c>
      <c r="B2058">
        <v>76726</v>
      </c>
      <c r="C2058" t="s">
        <v>8219</v>
      </c>
    </row>
    <row r="2059" spans="1:3" x14ac:dyDescent="0.2">
      <c r="A2059">
        <v>15000</v>
      </c>
      <c r="B2059">
        <v>30334.83</v>
      </c>
      <c r="C2059" t="s">
        <v>8219</v>
      </c>
    </row>
    <row r="2060" spans="1:3" x14ac:dyDescent="0.2">
      <c r="A2060">
        <v>2560</v>
      </c>
      <c r="B2060">
        <v>4308</v>
      </c>
      <c r="C2060" t="s">
        <v>8219</v>
      </c>
    </row>
    <row r="2061" spans="1:3" x14ac:dyDescent="0.2">
      <c r="A2061">
        <v>30000</v>
      </c>
      <c r="B2061">
        <v>43037</v>
      </c>
      <c r="C2061" t="s">
        <v>8219</v>
      </c>
    </row>
    <row r="2062" spans="1:3" x14ac:dyDescent="0.2">
      <c r="A2062">
        <v>25000</v>
      </c>
      <c r="B2062">
        <v>49100</v>
      </c>
      <c r="C2062" t="s">
        <v>8219</v>
      </c>
    </row>
    <row r="2063" spans="1:3" x14ac:dyDescent="0.2">
      <c r="A2063">
        <v>5000</v>
      </c>
      <c r="B2063">
        <v>5396</v>
      </c>
      <c r="C2063" t="s">
        <v>8219</v>
      </c>
    </row>
    <row r="2064" spans="1:3" x14ac:dyDescent="0.2">
      <c r="A2064">
        <v>100000</v>
      </c>
      <c r="B2064">
        <v>114977</v>
      </c>
      <c r="C2064" t="s">
        <v>8219</v>
      </c>
    </row>
    <row r="2065" spans="1:3" x14ac:dyDescent="0.2">
      <c r="A2065">
        <v>4000</v>
      </c>
      <c r="B2065">
        <v>5922</v>
      </c>
      <c r="C2065" t="s">
        <v>8219</v>
      </c>
    </row>
    <row r="2066" spans="1:3" x14ac:dyDescent="0.2">
      <c r="A2066">
        <v>261962</v>
      </c>
      <c r="B2066">
        <v>500784.27</v>
      </c>
      <c r="C2066" t="s">
        <v>8219</v>
      </c>
    </row>
    <row r="2067" spans="1:3" x14ac:dyDescent="0.2">
      <c r="A2067">
        <v>40000</v>
      </c>
      <c r="B2067">
        <v>79686.05</v>
      </c>
      <c r="C2067" t="s">
        <v>8219</v>
      </c>
    </row>
    <row r="2068" spans="1:3" x14ac:dyDescent="0.2">
      <c r="A2068">
        <v>2000</v>
      </c>
      <c r="B2068">
        <v>4372</v>
      </c>
      <c r="C2068" t="s">
        <v>8219</v>
      </c>
    </row>
    <row r="2069" spans="1:3" x14ac:dyDescent="0.2">
      <c r="A2069">
        <v>495</v>
      </c>
      <c r="B2069">
        <v>628</v>
      </c>
      <c r="C2069" t="s">
        <v>8219</v>
      </c>
    </row>
    <row r="2070" spans="1:3" x14ac:dyDescent="0.2">
      <c r="A2070">
        <v>25000</v>
      </c>
      <c r="B2070">
        <v>26305.97</v>
      </c>
      <c r="C2070" t="s">
        <v>8219</v>
      </c>
    </row>
    <row r="2071" spans="1:3" x14ac:dyDescent="0.2">
      <c r="A2071">
        <v>50000</v>
      </c>
      <c r="B2071">
        <v>64203.33</v>
      </c>
      <c r="C2071" t="s">
        <v>8219</v>
      </c>
    </row>
    <row r="2072" spans="1:3" x14ac:dyDescent="0.2">
      <c r="A2072">
        <v>125000</v>
      </c>
      <c r="B2072">
        <v>396659</v>
      </c>
      <c r="C2072" t="s">
        <v>8219</v>
      </c>
    </row>
    <row r="2073" spans="1:3" x14ac:dyDescent="0.2">
      <c r="A2073">
        <v>20000</v>
      </c>
      <c r="B2073">
        <v>56146</v>
      </c>
      <c r="C2073" t="s">
        <v>8219</v>
      </c>
    </row>
    <row r="2074" spans="1:3" x14ac:dyDescent="0.2">
      <c r="A2074">
        <v>71500</v>
      </c>
      <c r="B2074">
        <v>79173</v>
      </c>
      <c r="C2074" t="s">
        <v>8219</v>
      </c>
    </row>
    <row r="2075" spans="1:3" x14ac:dyDescent="0.2">
      <c r="A2075">
        <v>100000</v>
      </c>
      <c r="B2075">
        <v>152604.29999999999</v>
      </c>
      <c r="C2075" t="s">
        <v>8219</v>
      </c>
    </row>
    <row r="2076" spans="1:3" x14ac:dyDescent="0.2">
      <c r="A2076">
        <v>600</v>
      </c>
      <c r="B2076">
        <v>615</v>
      </c>
      <c r="C2076" t="s">
        <v>8219</v>
      </c>
    </row>
    <row r="2077" spans="1:3" x14ac:dyDescent="0.2">
      <c r="A2077">
        <v>9999</v>
      </c>
      <c r="B2077">
        <v>167820.6</v>
      </c>
      <c r="C2077" t="s">
        <v>8219</v>
      </c>
    </row>
    <row r="2078" spans="1:3" x14ac:dyDescent="0.2">
      <c r="A2078">
        <v>179000</v>
      </c>
      <c r="B2078">
        <v>972594.99</v>
      </c>
      <c r="C2078" t="s">
        <v>8219</v>
      </c>
    </row>
    <row r="2079" spans="1:3" x14ac:dyDescent="0.2">
      <c r="A2079">
        <v>50000</v>
      </c>
      <c r="B2079">
        <v>57754</v>
      </c>
      <c r="C2079" t="s">
        <v>8219</v>
      </c>
    </row>
    <row r="2080" spans="1:3" x14ac:dyDescent="0.2">
      <c r="A2080">
        <v>20000</v>
      </c>
      <c r="B2080">
        <v>26241</v>
      </c>
      <c r="C2080" t="s">
        <v>8219</v>
      </c>
    </row>
    <row r="2081" spans="1:3" x14ac:dyDescent="0.2">
      <c r="A2081">
        <v>10000</v>
      </c>
      <c r="B2081">
        <v>28817</v>
      </c>
      <c r="C2081" t="s">
        <v>8219</v>
      </c>
    </row>
    <row r="2082" spans="1:3" x14ac:dyDescent="0.2">
      <c r="A2082">
        <v>1000</v>
      </c>
      <c r="B2082">
        <v>5078</v>
      </c>
      <c r="C2082" t="s">
        <v>8219</v>
      </c>
    </row>
    <row r="2083" spans="1:3" x14ac:dyDescent="0.2">
      <c r="A2083">
        <v>3500</v>
      </c>
      <c r="B2083">
        <v>4010</v>
      </c>
      <c r="C2083" t="s">
        <v>8219</v>
      </c>
    </row>
    <row r="2084" spans="1:3" x14ac:dyDescent="0.2">
      <c r="A2084">
        <v>1500</v>
      </c>
      <c r="B2084">
        <v>1661</v>
      </c>
      <c r="C2084" t="s">
        <v>8219</v>
      </c>
    </row>
    <row r="2085" spans="1:3" x14ac:dyDescent="0.2">
      <c r="A2085">
        <v>750</v>
      </c>
      <c r="B2085">
        <v>850</v>
      </c>
      <c r="C2085" t="s">
        <v>8219</v>
      </c>
    </row>
    <row r="2086" spans="1:3" x14ac:dyDescent="0.2">
      <c r="A2086">
        <v>3000</v>
      </c>
      <c r="B2086">
        <v>3250</v>
      </c>
      <c r="C2086" t="s">
        <v>8219</v>
      </c>
    </row>
    <row r="2087" spans="1:3" x14ac:dyDescent="0.2">
      <c r="A2087">
        <v>6000</v>
      </c>
      <c r="B2087">
        <v>7412</v>
      </c>
      <c r="C2087" t="s">
        <v>8219</v>
      </c>
    </row>
    <row r="2088" spans="1:3" x14ac:dyDescent="0.2">
      <c r="A2088">
        <v>4000</v>
      </c>
      <c r="B2088">
        <v>4028</v>
      </c>
      <c r="C2088" t="s">
        <v>8219</v>
      </c>
    </row>
    <row r="2089" spans="1:3" x14ac:dyDescent="0.2">
      <c r="A2089">
        <v>1500</v>
      </c>
      <c r="B2089">
        <v>1553</v>
      </c>
      <c r="C2089" t="s">
        <v>8219</v>
      </c>
    </row>
    <row r="2090" spans="1:3" x14ac:dyDescent="0.2">
      <c r="A2090">
        <v>3000</v>
      </c>
      <c r="B2090">
        <v>3465.32</v>
      </c>
      <c r="C2090" t="s">
        <v>8219</v>
      </c>
    </row>
    <row r="2091" spans="1:3" x14ac:dyDescent="0.2">
      <c r="A2091">
        <v>2500</v>
      </c>
      <c r="B2091">
        <v>3010.01</v>
      </c>
      <c r="C2091" t="s">
        <v>8219</v>
      </c>
    </row>
    <row r="2092" spans="1:3" x14ac:dyDescent="0.2">
      <c r="A2092">
        <v>8000</v>
      </c>
      <c r="B2092">
        <v>9203.23</v>
      </c>
      <c r="C2092" t="s">
        <v>8219</v>
      </c>
    </row>
    <row r="2093" spans="1:3" x14ac:dyDescent="0.2">
      <c r="A2093">
        <v>18000</v>
      </c>
      <c r="B2093">
        <v>21684.2</v>
      </c>
      <c r="C2093" t="s">
        <v>8219</v>
      </c>
    </row>
    <row r="2094" spans="1:3" x14ac:dyDescent="0.2">
      <c r="A2094">
        <v>6000</v>
      </c>
      <c r="B2094">
        <v>6077</v>
      </c>
      <c r="C2094" t="s">
        <v>8219</v>
      </c>
    </row>
    <row r="2095" spans="1:3" x14ac:dyDescent="0.2">
      <c r="A2095">
        <v>1500</v>
      </c>
      <c r="B2095">
        <v>1537</v>
      </c>
      <c r="C2095" t="s">
        <v>8219</v>
      </c>
    </row>
    <row r="2096" spans="1:3" x14ac:dyDescent="0.2">
      <c r="A2096">
        <v>3500</v>
      </c>
      <c r="B2096">
        <v>4219</v>
      </c>
      <c r="C2096" t="s">
        <v>8219</v>
      </c>
    </row>
    <row r="2097" spans="1:3" x14ac:dyDescent="0.2">
      <c r="A2097">
        <v>2500</v>
      </c>
      <c r="B2097">
        <v>2500</v>
      </c>
      <c r="C2097" t="s">
        <v>8219</v>
      </c>
    </row>
    <row r="2098" spans="1:3" x14ac:dyDescent="0.2">
      <c r="A2098">
        <v>600</v>
      </c>
      <c r="B2098">
        <v>610</v>
      </c>
      <c r="C2098" t="s">
        <v>8219</v>
      </c>
    </row>
    <row r="2099" spans="1:3" x14ac:dyDescent="0.2">
      <c r="A2099">
        <v>3000</v>
      </c>
      <c r="B2099">
        <v>3000</v>
      </c>
      <c r="C2099" t="s">
        <v>8219</v>
      </c>
    </row>
    <row r="2100" spans="1:3" x14ac:dyDescent="0.2">
      <c r="A2100">
        <v>6000</v>
      </c>
      <c r="B2100">
        <v>6020</v>
      </c>
      <c r="C2100" t="s">
        <v>8219</v>
      </c>
    </row>
    <row r="2101" spans="1:3" x14ac:dyDescent="0.2">
      <c r="A2101">
        <v>3000</v>
      </c>
      <c r="B2101">
        <v>3971</v>
      </c>
      <c r="C2101" t="s">
        <v>8219</v>
      </c>
    </row>
    <row r="2102" spans="1:3" x14ac:dyDescent="0.2">
      <c r="A2102">
        <v>600</v>
      </c>
      <c r="B2102">
        <v>820</v>
      </c>
      <c r="C2102" t="s">
        <v>8219</v>
      </c>
    </row>
    <row r="2103" spans="1:3" x14ac:dyDescent="0.2">
      <c r="A2103">
        <v>2000</v>
      </c>
      <c r="B2103">
        <v>2265</v>
      </c>
      <c r="C2103" t="s">
        <v>8219</v>
      </c>
    </row>
    <row r="2104" spans="1:3" x14ac:dyDescent="0.2">
      <c r="A2104">
        <v>1000</v>
      </c>
      <c r="B2104">
        <v>1360</v>
      </c>
      <c r="C2104" t="s">
        <v>8219</v>
      </c>
    </row>
    <row r="2105" spans="1:3" x14ac:dyDescent="0.2">
      <c r="A2105">
        <v>7777</v>
      </c>
      <c r="B2105">
        <v>11364</v>
      </c>
      <c r="C2105" t="s">
        <v>8219</v>
      </c>
    </row>
    <row r="2106" spans="1:3" x14ac:dyDescent="0.2">
      <c r="A2106">
        <v>800</v>
      </c>
      <c r="B2106">
        <v>1036</v>
      </c>
      <c r="C2106" t="s">
        <v>8219</v>
      </c>
    </row>
    <row r="2107" spans="1:3" x14ac:dyDescent="0.2">
      <c r="A2107">
        <v>2000</v>
      </c>
      <c r="B2107">
        <v>5080</v>
      </c>
      <c r="C2107" t="s">
        <v>8219</v>
      </c>
    </row>
    <row r="2108" spans="1:3" x14ac:dyDescent="0.2">
      <c r="A2108">
        <v>2200</v>
      </c>
      <c r="B2108">
        <v>2355</v>
      </c>
      <c r="C2108" t="s">
        <v>8219</v>
      </c>
    </row>
    <row r="2109" spans="1:3" x14ac:dyDescent="0.2">
      <c r="A2109">
        <v>2000</v>
      </c>
      <c r="B2109">
        <v>2154.66</v>
      </c>
      <c r="C2109" t="s">
        <v>8219</v>
      </c>
    </row>
    <row r="2110" spans="1:3" x14ac:dyDescent="0.2">
      <c r="A2110">
        <v>16000</v>
      </c>
      <c r="B2110">
        <v>17170</v>
      </c>
      <c r="C2110" t="s">
        <v>8219</v>
      </c>
    </row>
    <row r="2111" spans="1:3" x14ac:dyDescent="0.2">
      <c r="A2111">
        <v>4000</v>
      </c>
      <c r="B2111">
        <v>4261</v>
      </c>
      <c r="C2111" t="s">
        <v>8219</v>
      </c>
    </row>
    <row r="2112" spans="1:3" x14ac:dyDescent="0.2">
      <c r="A2112">
        <v>2000</v>
      </c>
      <c r="B2112">
        <v>2007</v>
      </c>
      <c r="C2112" t="s">
        <v>8219</v>
      </c>
    </row>
    <row r="2113" spans="1:3" x14ac:dyDescent="0.2">
      <c r="A2113">
        <v>2000</v>
      </c>
      <c r="B2113">
        <v>2130</v>
      </c>
      <c r="C2113" t="s">
        <v>8219</v>
      </c>
    </row>
    <row r="2114" spans="1:3" x14ac:dyDescent="0.2">
      <c r="A2114">
        <v>300</v>
      </c>
      <c r="B2114">
        <v>300</v>
      </c>
      <c r="C2114" t="s">
        <v>8219</v>
      </c>
    </row>
    <row r="2115" spans="1:3" x14ac:dyDescent="0.2">
      <c r="A2115">
        <v>7000</v>
      </c>
      <c r="B2115">
        <v>7340</v>
      </c>
      <c r="C2115" t="s">
        <v>8219</v>
      </c>
    </row>
    <row r="2116" spans="1:3" x14ac:dyDescent="0.2">
      <c r="A2116">
        <v>5000</v>
      </c>
      <c r="B2116">
        <v>5235</v>
      </c>
      <c r="C2116" t="s">
        <v>8219</v>
      </c>
    </row>
    <row r="2117" spans="1:3" x14ac:dyDescent="0.2">
      <c r="A2117">
        <v>1500</v>
      </c>
      <c r="B2117">
        <v>3385</v>
      </c>
      <c r="C2117" t="s">
        <v>8219</v>
      </c>
    </row>
    <row r="2118" spans="1:3" x14ac:dyDescent="0.2">
      <c r="A2118">
        <v>48000</v>
      </c>
      <c r="B2118">
        <v>48434</v>
      </c>
      <c r="C2118" t="s">
        <v>8219</v>
      </c>
    </row>
    <row r="2119" spans="1:3" x14ac:dyDescent="0.2">
      <c r="A2119">
        <v>1200</v>
      </c>
      <c r="B2119">
        <v>1773</v>
      </c>
      <c r="C2119" t="s">
        <v>8219</v>
      </c>
    </row>
    <row r="2120" spans="1:3" x14ac:dyDescent="0.2">
      <c r="A2120">
        <v>1000</v>
      </c>
      <c r="B2120">
        <v>1346.11</v>
      </c>
      <c r="C2120" t="s">
        <v>8219</v>
      </c>
    </row>
    <row r="2121" spans="1:3" x14ac:dyDescent="0.2">
      <c r="A2121">
        <v>2000</v>
      </c>
      <c r="B2121">
        <v>2015</v>
      </c>
      <c r="C2121" t="s">
        <v>8219</v>
      </c>
    </row>
    <row r="2122" spans="1:3" x14ac:dyDescent="0.2">
      <c r="A2122">
        <v>8000</v>
      </c>
      <c r="B2122">
        <v>8070.43</v>
      </c>
      <c r="C2122" t="s">
        <v>8219</v>
      </c>
    </row>
    <row r="2123" spans="1:3" hidden="1" x14ac:dyDescent="0.2">
      <c r="A2123">
        <v>50000</v>
      </c>
      <c r="B2123">
        <v>284</v>
      </c>
      <c r="C2123" t="s">
        <v>8221</v>
      </c>
    </row>
    <row r="2124" spans="1:3" hidden="1" x14ac:dyDescent="0.2">
      <c r="A2124">
        <v>80000</v>
      </c>
      <c r="B2124">
        <v>310</v>
      </c>
      <c r="C2124" t="s">
        <v>8221</v>
      </c>
    </row>
    <row r="2125" spans="1:3" hidden="1" x14ac:dyDescent="0.2">
      <c r="A2125">
        <v>500</v>
      </c>
      <c r="B2125">
        <v>50</v>
      </c>
      <c r="C2125" t="s">
        <v>8221</v>
      </c>
    </row>
    <row r="2126" spans="1:3" hidden="1" x14ac:dyDescent="0.2">
      <c r="A2126">
        <v>1100</v>
      </c>
      <c r="B2126">
        <v>115</v>
      </c>
      <c r="C2126" t="s">
        <v>8221</v>
      </c>
    </row>
    <row r="2127" spans="1:3" hidden="1" x14ac:dyDescent="0.2">
      <c r="A2127">
        <v>60000</v>
      </c>
      <c r="B2127">
        <v>852</v>
      </c>
      <c r="C2127" t="s">
        <v>8221</v>
      </c>
    </row>
    <row r="2128" spans="1:3" hidden="1" x14ac:dyDescent="0.2">
      <c r="A2128">
        <v>20000</v>
      </c>
      <c r="B2128">
        <v>10</v>
      </c>
      <c r="C2128" t="s">
        <v>8221</v>
      </c>
    </row>
    <row r="2129" spans="1:3" hidden="1" x14ac:dyDescent="0.2">
      <c r="A2129">
        <v>28000</v>
      </c>
      <c r="B2129">
        <v>8076</v>
      </c>
      <c r="C2129" t="s">
        <v>8221</v>
      </c>
    </row>
    <row r="2130" spans="1:3" hidden="1" x14ac:dyDescent="0.2">
      <c r="A2130">
        <v>15000</v>
      </c>
      <c r="B2130">
        <v>25</v>
      </c>
      <c r="C2130" t="s">
        <v>8221</v>
      </c>
    </row>
    <row r="2131" spans="1:3" hidden="1" x14ac:dyDescent="0.2">
      <c r="A2131">
        <v>2000</v>
      </c>
      <c r="B2131">
        <v>236</v>
      </c>
      <c r="C2131" t="s">
        <v>8221</v>
      </c>
    </row>
    <row r="2132" spans="1:3" hidden="1" x14ac:dyDescent="0.2">
      <c r="A2132">
        <v>42000</v>
      </c>
      <c r="B2132">
        <v>85</v>
      </c>
      <c r="C2132" t="s">
        <v>8221</v>
      </c>
    </row>
    <row r="2133" spans="1:3" hidden="1" x14ac:dyDescent="0.2">
      <c r="A2133">
        <v>500</v>
      </c>
      <c r="B2133">
        <v>25</v>
      </c>
      <c r="C2133" t="s">
        <v>8221</v>
      </c>
    </row>
    <row r="2134" spans="1:3" hidden="1" x14ac:dyDescent="0.2">
      <c r="A2134">
        <v>100000</v>
      </c>
      <c r="B2134">
        <v>2112.9899999999998</v>
      </c>
      <c r="C2134" t="s">
        <v>8221</v>
      </c>
    </row>
    <row r="2135" spans="1:3" hidden="1" x14ac:dyDescent="0.2">
      <c r="A2135">
        <v>1000</v>
      </c>
      <c r="B2135">
        <v>16</v>
      </c>
      <c r="C2135" t="s">
        <v>8221</v>
      </c>
    </row>
    <row r="2136" spans="1:3" hidden="1" x14ac:dyDescent="0.2">
      <c r="A2136">
        <v>6000</v>
      </c>
      <c r="B2136">
        <v>104</v>
      </c>
      <c r="C2136" t="s">
        <v>8221</v>
      </c>
    </row>
    <row r="2137" spans="1:3" hidden="1" x14ac:dyDescent="0.2">
      <c r="A2137">
        <v>5000</v>
      </c>
      <c r="B2137">
        <v>478</v>
      </c>
      <c r="C2137" t="s">
        <v>8221</v>
      </c>
    </row>
    <row r="2138" spans="1:3" hidden="1" x14ac:dyDescent="0.2">
      <c r="A2138">
        <v>80000</v>
      </c>
      <c r="B2138">
        <v>47.69</v>
      </c>
      <c r="C2138" t="s">
        <v>8221</v>
      </c>
    </row>
    <row r="2139" spans="1:3" hidden="1" x14ac:dyDescent="0.2">
      <c r="A2139">
        <v>50000</v>
      </c>
      <c r="B2139">
        <v>14203</v>
      </c>
      <c r="C2139" t="s">
        <v>8221</v>
      </c>
    </row>
    <row r="2140" spans="1:3" hidden="1" x14ac:dyDescent="0.2">
      <c r="A2140">
        <v>1000</v>
      </c>
      <c r="B2140">
        <v>128</v>
      </c>
      <c r="C2140" t="s">
        <v>8221</v>
      </c>
    </row>
    <row r="2141" spans="1:3" hidden="1" x14ac:dyDescent="0.2">
      <c r="A2141">
        <v>30000</v>
      </c>
      <c r="B2141">
        <v>1626</v>
      </c>
      <c r="C2141" t="s">
        <v>8221</v>
      </c>
    </row>
    <row r="2142" spans="1:3" hidden="1" x14ac:dyDescent="0.2">
      <c r="A2142">
        <v>500000</v>
      </c>
      <c r="B2142">
        <v>560</v>
      </c>
      <c r="C2142" t="s">
        <v>8221</v>
      </c>
    </row>
    <row r="2143" spans="1:3" hidden="1" x14ac:dyDescent="0.2">
      <c r="A2143">
        <v>15000</v>
      </c>
      <c r="B2143">
        <v>0</v>
      </c>
      <c r="C2143" t="s">
        <v>8221</v>
      </c>
    </row>
    <row r="2144" spans="1:3" hidden="1" x14ac:dyDescent="0.2">
      <c r="A2144">
        <v>10500</v>
      </c>
      <c r="B2144">
        <v>601</v>
      </c>
      <c r="C2144" t="s">
        <v>8221</v>
      </c>
    </row>
    <row r="2145" spans="1:3" hidden="1" x14ac:dyDescent="0.2">
      <c r="A2145">
        <v>2000</v>
      </c>
      <c r="B2145">
        <v>225</v>
      </c>
      <c r="C2145" t="s">
        <v>8221</v>
      </c>
    </row>
    <row r="2146" spans="1:3" hidden="1" x14ac:dyDescent="0.2">
      <c r="A2146">
        <v>35500</v>
      </c>
      <c r="B2146">
        <v>607</v>
      </c>
      <c r="C2146" t="s">
        <v>8221</v>
      </c>
    </row>
    <row r="2147" spans="1:3" hidden="1" x14ac:dyDescent="0.2">
      <c r="A2147">
        <v>15000</v>
      </c>
      <c r="B2147">
        <v>4565</v>
      </c>
      <c r="C2147" t="s">
        <v>8221</v>
      </c>
    </row>
    <row r="2148" spans="1:3" hidden="1" x14ac:dyDescent="0.2">
      <c r="A2148">
        <v>5000</v>
      </c>
      <c r="B2148">
        <v>1</v>
      </c>
      <c r="C2148" t="s">
        <v>8221</v>
      </c>
    </row>
    <row r="2149" spans="1:3" hidden="1" x14ac:dyDescent="0.2">
      <c r="A2149">
        <v>390000</v>
      </c>
      <c r="B2149">
        <v>2716</v>
      </c>
      <c r="C2149" t="s">
        <v>8221</v>
      </c>
    </row>
    <row r="2150" spans="1:3" hidden="1" x14ac:dyDescent="0.2">
      <c r="A2150">
        <v>100</v>
      </c>
      <c r="B2150">
        <v>2</v>
      </c>
      <c r="C2150" t="s">
        <v>8221</v>
      </c>
    </row>
    <row r="2151" spans="1:3" hidden="1" x14ac:dyDescent="0.2">
      <c r="A2151">
        <v>2000</v>
      </c>
      <c r="B2151">
        <v>0</v>
      </c>
      <c r="C2151" t="s">
        <v>8221</v>
      </c>
    </row>
    <row r="2152" spans="1:3" hidden="1" x14ac:dyDescent="0.2">
      <c r="A2152">
        <v>50000</v>
      </c>
      <c r="B2152">
        <v>405</v>
      </c>
      <c r="C2152" t="s">
        <v>8221</v>
      </c>
    </row>
    <row r="2153" spans="1:3" hidden="1" x14ac:dyDescent="0.2">
      <c r="A2153">
        <v>45000</v>
      </c>
      <c r="B2153">
        <v>118</v>
      </c>
      <c r="C2153" t="s">
        <v>8221</v>
      </c>
    </row>
    <row r="2154" spans="1:3" hidden="1" x14ac:dyDescent="0.2">
      <c r="A2154">
        <v>30000</v>
      </c>
      <c r="B2154">
        <v>50</v>
      </c>
      <c r="C2154" t="s">
        <v>8221</v>
      </c>
    </row>
    <row r="2155" spans="1:3" hidden="1" x14ac:dyDescent="0.2">
      <c r="A2155">
        <v>372625</v>
      </c>
      <c r="B2155">
        <v>34</v>
      </c>
      <c r="C2155" t="s">
        <v>8221</v>
      </c>
    </row>
    <row r="2156" spans="1:3" hidden="1" x14ac:dyDescent="0.2">
      <c r="A2156">
        <v>250</v>
      </c>
      <c r="B2156">
        <v>2</v>
      </c>
      <c r="C2156" t="s">
        <v>8221</v>
      </c>
    </row>
    <row r="2157" spans="1:3" hidden="1" x14ac:dyDescent="0.2">
      <c r="A2157">
        <v>5000</v>
      </c>
      <c r="B2157">
        <v>115</v>
      </c>
      <c r="C2157" t="s">
        <v>8221</v>
      </c>
    </row>
    <row r="2158" spans="1:3" hidden="1" x14ac:dyDescent="0.2">
      <c r="A2158">
        <v>56000</v>
      </c>
      <c r="B2158">
        <v>1493</v>
      </c>
      <c r="C2158" t="s">
        <v>8221</v>
      </c>
    </row>
    <row r="2159" spans="1:3" hidden="1" x14ac:dyDescent="0.2">
      <c r="A2159">
        <v>75000</v>
      </c>
      <c r="B2159">
        <v>21144</v>
      </c>
      <c r="C2159" t="s">
        <v>8221</v>
      </c>
    </row>
    <row r="2160" spans="1:3" hidden="1" x14ac:dyDescent="0.2">
      <c r="A2160">
        <v>300000</v>
      </c>
      <c r="B2160">
        <v>19770.11</v>
      </c>
      <c r="C2160" t="s">
        <v>8221</v>
      </c>
    </row>
    <row r="2161" spans="1:3" hidden="1" x14ac:dyDescent="0.2">
      <c r="A2161">
        <v>3600</v>
      </c>
      <c r="B2161">
        <v>26</v>
      </c>
      <c r="C2161" t="s">
        <v>8221</v>
      </c>
    </row>
    <row r="2162" spans="1:3" hidden="1" x14ac:dyDescent="0.2">
      <c r="A2162">
        <v>10000</v>
      </c>
      <c r="B2162">
        <v>85</v>
      </c>
      <c r="C2162" t="s">
        <v>8221</v>
      </c>
    </row>
    <row r="2163" spans="1:3" x14ac:dyDescent="0.2">
      <c r="A2163">
        <v>400</v>
      </c>
      <c r="B2163">
        <v>463</v>
      </c>
      <c r="C2163" t="s">
        <v>8219</v>
      </c>
    </row>
    <row r="2164" spans="1:3" x14ac:dyDescent="0.2">
      <c r="A2164">
        <v>4500</v>
      </c>
      <c r="B2164">
        <v>5052</v>
      </c>
      <c r="C2164" t="s">
        <v>8219</v>
      </c>
    </row>
    <row r="2165" spans="1:3" x14ac:dyDescent="0.2">
      <c r="A2165">
        <v>2500</v>
      </c>
      <c r="B2165">
        <v>3305</v>
      </c>
      <c r="C2165" t="s">
        <v>8219</v>
      </c>
    </row>
    <row r="2166" spans="1:3" x14ac:dyDescent="0.2">
      <c r="A2166">
        <v>5500</v>
      </c>
      <c r="B2166">
        <v>5645</v>
      </c>
      <c r="C2166" t="s">
        <v>8219</v>
      </c>
    </row>
    <row r="2167" spans="1:3" x14ac:dyDescent="0.2">
      <c r="A2167">
        <v>2500</v>
      </c>
      <c r="B2167">
        <v>3466</v>
      </c>
      <c r="C2167" t="s">
        <v>8219</v>
      </c>
    </row>
    <row r="2168" spans="1:3" x14ac:dyDescent="0.2">
      <c r="A2168">
        <v>2000</v>
      </c>
      <c r="B2168">
        <v>2932</v>
      </c>
      <c r="C2168" t="s">
        <v>8219</v>
      </c>
    </row>
    <row r="2169" spans="1:3" x14ac:dyDescent="0.2">
      <c r="A2169">
        <v>150</v>
      </c>
      <c r="B2169">
        <v>180</v>
      </c>
      <c r="C2169" t="s">
        <v>8219</v>
      </c>
    </row>
    <row r="2170" spans="1:3" x14ac:dyDescent="0.2">
      <c r="A2170">
        <v>18000</v>
      </c>
      <c r="B2170">
        <v>21884.69</v>
      </c>
      <c r="C2170" t="s">
        <v>8219</v>
      </c>
    </row>
    <row r="2171" spans="1:3" x14ac:dyDescent="0.2">
      <c r="A2171">
        <v>153</v>
      </c>
      <c r="B2171">
        <v>153</v>
      </c>
      <c r="C2171" t="s">
        <v>8219</v>
      </c>
    </row>
    <row r="2172" spans="1:3" x14ac:dyDescent="0.2">
      <c r="A2172">
        <v>350</v>
      </c>
      <c r="B2172">
        <v>633</v>
      </c>
      <c r="C2172" t="s">
        <v>8219</v>
      </c>
    </row>
    <row r="2173" spans="1:3" x14ac:dyDescent="0.2">
      <c r="A2173">
        <v>4000</v>
      </c>
      <c r="B2173">
        <v>4243</v>
      </c>
      <c r="C2173" t="s">
        <v>8219</v>
      </c>
    </row>
    <row r="2174" spans="1:3" x14ac:dyDescent="0.2">
      <c r="A2174">
        <v>1000</v>
      </c>
      <c r="B2174">
        <v>1000</v>
      </c>
      <c r="C2174" t="s">
        <v>8219</v>
      </c>
    </row>
    <row r="2175" spans="1:3" x14ac:dyDescent="0.2">
      <c r="A2175">
        <v>4200</v>
      </c>
      <c r="B2175">
        <v>5331</v>
      </c>
      <c r="C2175" t="s">
        <v>8219</v>
      </c>
    </row>
    <row r="2176" spans="1:3" x14ac:dyDescent="0.2">
      <c r="A2176">
        <v>4000</v>
      </c>
      <c r="B2176">
        <v>4119</v>
      </c>
      <c r="C2176" t="s">
        <v>8219</v>
      </c>
    </row>
    <row r="2177" spans="1:3" x14ac:dyDescent="0.2">
      <c r="A2177">
        <v>700</v>
      </c>
      <c r="B2177">
        <v>1750</v>
      </c>
      <c r="C2177" t="s">
        <v>8219</v>
      </c>
    </row>
    <row r="2178" spans="1:3" x14ac:dyDescent="0.2">
      <c r="A2178">
        <v>5000</v>
      </c>
      <c r="B2178">
        <v>6301</v>
      </c>
      <c r="C2178" t="s">
        <v>8219</v>
      </c>
    </row>
    <row r="2179" spans="1:3" x14ac:dyDescent="0.2">
      <c r="A2179">
        <v>2500</v>
      </c>
      <c r="B2179">
        <v>2503</v>
      </c>
      <c r="C2179" t="s">
        <v>8219</v>
      </c>
    </row>
    <row r="2180" spans="1:3" x14ac:dyDescent="0.2">
      <c r="A2180">
        <v>25000</v>
      </c>
      <c r="B2180">
        <v>34660</v>
      </c>
      <c r="C2180" t="s">
        <v>8219</v>
      </c>
    </row>
    <row r="2181" spans="1:3" x14ac:dyDescent="0.2">
      <c r="A2181">
        <v>1000</v>
      </c>
      <c r="B2181">
        <v>1614</v>
      </c>
      <c r="C2181" t="s">
        <v>8219</v>
      </c>
    </row>
    <row r="2182" spans="1:3" x14ac:dyDescent="0.2">
      <c r="A2182">
        <v>5000</v>
      </c>
      <c r="B2182">
        <v>5359.21</v>
      </c>
      <c r="C2182" t="s">
        <v>8219</v>
      </c>
    </row>
    <row r="2183" spans="1:3" x14ac:dyDescent="0.2">
      <c r="A2183">
        <v>2000</v>
      </c>
      <c r="B2183">
        <v>3062</v>
      </c>
      <c r="C2183" t="s">
        <v>8219</v>
      </c>
    </row>
    <row r="2184" spans="1:3" x14ac:dyDescent="0.2">
      <c r="A2184">
        <v>3000</v>
      </c>
      <c r="B2184">
        <v>15725</v>
      </c>
      <c r="C2184" t="s">
        <v>8219</v>
      </c>
    </row>
    <row r="2185" spans="1:3" x14ac:dyDescent="0.2">
      <c r="A2185">
        <v>1800</v>
      </c>
      <c r="B2185">
        <v>8807</v>
      </c>
      <c r="C2185" t="s">
        <v>8219</v>
      </c>
    </row>
    <row r="2186" spans="1:3" x14ac:dyDescent="0.2">
      <c r="A2186">
        <v>10000</v>
      </c>
      <c r="B2186">
        <v>28474</v>
      </c>
      <c r="C2186" t="s">
        <v>8219</v>
      </c>
    </row>
    <row r="2187" spans="1:3" x14ac:dyDescent="0.2">
      <c r="A2187">
        <v>5000</v>
      </c>
      <c r="B2187">
        <v>92848.5</v>
      </c>
      <c r="C2187" t="s">
        <v>8219</v>
      </c>
    </row>
    <row r="2188" spans="1:3" x14ac:dyDescent="0.2">
      <c r="A2188">
        <v>20000</v>
      </c>
      <c r="B2188">
        <v>21935</v>
      </c>
      <c r="C2188" t="s">
        <v>8219</v>
      </c>
    </row>
    <row r="2189" spans="1:3" x14ac:dyDescent="0.2">
      <c r="A2189">
        <v>20000</v>
      </c>
      <c r="B2189">
        <v>202928.5</v>
      </c>
      <c r="C2189" t="s">
        <v>8219</v>
      </c>
    </row>
    <row r="2190" spans="1:3" x14ac:dyDescent="0.2">
      <c r="A2190">
        <v>5494</v>
      </c>
      <c r="B2190">
        <v>22645</v>
      </c>
      <c r="C2190" t="s">
        <v>8219</v>
      </c>
    </row>
    <row r="2191" spans="1:3" x14ac:dyDescent="0.2">
      <c r="A2191">
        <v>1200</v>
      </c>
      <c r="B2191">
        <v>6039</v>
      </c>
      <c r="C2191" t="s">
        <v>8219</v>
      </c>
    </row>
    <row r="2192" spans="1:3" x14ac:dyDescent="0.2">
      <c r="A2192">
        <v>19000</v>
      </c>
      <c r="B2192">
        <v>35076</v>
      </c>
      <c r="C2192" t="s">
        <v>8219</v>
      </c>
    </row>
    <row r="2193" spans="1:3" x14ac:dyDescent="0.2">
      <c r="A2193">
        <v>750</v>
      </c>
      <c r="B2193">
        <v>898</v>
      </c>
      <c r="C2193" t="s">
        <v>8219</v>
      </c>
    </row>
    <row r="2194" spans="1:3" x14ac:dyDescent="0.2">
      <c r="A2194">
        <v>12000</v>
      </c>
      <c r="B2194">
        <v>129748.82</v>
      </c>
      <c r="C2194" t="s">
        <v>8219</v>
      </c>
    </row>
    <row r="2195" spans="1:3" x14ac:dyDescent="0.2">
      <c r="A2195">
        <v>15000</v>
      </c>
      <c r="B2195">
        <v>67856</v>
      </c>
      <c r="C2195" t="s">
        <v>8219</v>
      </c>
    </row>
    <row r="2196" spans="1:3" x14ac:dyDescent="0.2">
      <c r="A2196">
        <v>10000</v>
      </c>
      <c r="B2196">
        <v>53737</v>
      </c>
      <c r="C2196" t="s">
        <v>8219</v>
      </c>
    </row>
    <row r="2197" spans="1:3" x14ac:dyDescent="0.2">
      <c r="A2197">
        <v>4600</v>
      </c>
      <c r="B2197">
        <v>5535</v>
      </c>
      <c r="C2197" t="s">
        <v>8219</v>
      </c>
    </row>
    <row r="2198" spans="1:3" x14ac:dyDescent="0.2">
      <c r="A2198">
        <v>14000</v>
      </c>
      <c r="B2198">
        <v>15937</v>
      </c>
      <c r="C2198" t="s">
        <v>8219</v>
      </c>
    </row>
    <row r="2199" spans="1:3" x14ac:dyDescent="0.2">
      <c r="A2199">
        <v>30000</v>
      </c>
      <c r="B2199">
        <v>285309.33</v>
      </c>
      <c r="C2199" t="s">
        <v>8219</v>
      </c>
    </row>
    <row r="2200" spans="1:3" x14ac:dyDescent="0.2">
      <c r="A2200">
        <v>40000</v>
      </c>
      <c r="B2200">
        <v>53157</v>
      </c>
      <c r="C2200" t="s">
        <v>8219</v>
      </c>
    </row>
    <row r="2201" spans="1:3" x14ac:dyDescent="0.2">
      <c r="A2201">
        <v>9000</v>
      </c>
      <c r="B2201">
        <v>13228</v>
      </c>
      <c r="C2201" t="s">
        <v>8219</v>
      </c>
    </row>
    <row r="2202" spans="1:3" x14ac:dyDescent="0.2">
      <c r="A2202">
        <v>2000</v>
      </c>
      <c r="B2202">
        <v>10843</v>
      </c>
      <c r="C2202" t="s">
        <v>8219</v>
      </c>
    </row>
    <row r="2203" spans="1:3" x14ac:dyDescent="0.2">
      <c r="A2203">
        <v>110</v>
      </c>
      <c r="B2203">
        <v>420.99</v>
      </c>
      <c r="C2203" t="s">
        <v>8219</v>
      </c>
    </row>
    <row r="2204" spans="1:3" x14ac:dyDescent="0.2">
      <c r="A2204">
        <v>4000</v>
      </c>
      <c r="B2204">
        <v>28167.25</v>
      </c>
      <c r="C2204" t="s">
        <v>8219</v>
      </c>
    </row>
    <row r="2205" spans="1:3" x14ac:dyDescent="0.2">
      <c r="A2205">
        <v>2000</v>
      </c>
      <c r="B2205">
        <v>2191</v>
      </c>
      <c r="C2205" t="s">
        <v>8219</v>
      </c>
    </row>
    <row r="2206" spans="1:3" x14ac:dyDescent="0.2">
      <c r="A2206">
        <v>1500</v>
      </c>
      <c r="B2206">
        <v>1993</v>
      </c>
      <c r="C2206" t="s">
        <v>8219</v>
      </c>
    </row>
    <row r="2207" spans="1:3" x14ac:dyDescent="0.2">
      <c r="A2207">
        <v>750</v>
      </c>
      <c r="B2207">
        <v>1140</v>
      </c>
      <c r="C2207" t="s">
        <v>8219</v>
      </c>
    </row>
    <row r="2208" spans="1:3" x14ac:dyDescent="0.2">
      <c r="A2208">
        <v>1100</v>
      </c>
      <c r="B2208">
        <v>1130</v>
      </c>
      <c r="C2208" t="s">
        <v>8219</v>
      </c>
    </row>
    <row r="2209" spans="1:3" x14ac:dyDescent="0.2">
      <c r="A2209">
        <v>2000</v>
      </c>
      <c r="B2209">
        <v>2000</v>
      </c>
      <c r="C2209" t="s">
        <v>8219</v>
      </c>
    </row>
    <row r="2210" spans="1:3" x14ac:dyDescent="0.2">
      <c r="A2210">
        <v>1000</v>
      </c>
      <c r="B2210">
        <v>1016</v>
      </c>
      <c r="C2210" t="s">
        <v>8219</v>
      </c>
    </row>
    <row r="2211" spans="1:3" x14ac:dyDescent="0.2">
      <c r="A2211">
        <v>500</v>
      </c>
      <c r="B2211">
        <v>754</v>
      </c>
      <c r="C2211" t="s">
        <v>8219</v>
      </c>
    </row>
    <row r="2212" spans="1:3" x14ac:dyDescent="0.2">
      <c r="A2212">
        <v>4000</v>
      </c>
      <c r="B2212">
        <v>4457</v>
      </c>
      <c r="C2212" t="s">
        <v>8219</v>
      </c>
    </row>
    <row r="2213" spans="1:3" x14ac:dyDescent="0.2">
      <c r="A2213">
        <v>2500</v>
      </c>
      <c r="B2213">
        <v>4890</v>
      </c>
      <c r="C2213" t="s">
        <v>8219</v>
      </c>
    </row>
    <row r="2214" spans="1:3" x14ac:dyDescent="0.2">
      <c r="A2214">
        <v>6000</v>
      </c>
      <c r="B2214">
        <v>6863</v>
      </c>
      <c r="C2214" t="s">
        <v>8219</v>
      </c>
    </row>
    <row r="2215" spans="1:3" x14ac:dyDescent="0.2">
      <c r="A2215">
        <v>5</v>
      </c>
      <c r="B2215">
        <v>10</v>
      </c>
      <c r="C2215" t="s">
        <v>8219</v>
      </c>
    </row>
    <row r="2216" spans="1:3" x14ac:dyDescent="0.2">
      <c r="A2216">
        <v>600</v>
      </c>
      <c r="B2216">
        <v>1755.01</v>
      </c>
      <c r="C2216" t="s">
        <v>8219</v>
      </c>
    </row>
    <row r="2217" spans="1:3" x14ac:dyDescent="0.2">
      <c r="A2217">
        <v>550</v>
      </c>
      <c r="B2217">
        <v>860</v>
      </c>
      <c r="C2217" t="s">
        <v>8219</v>
      </c>
    </row>
    <row r="2218" spans="1:3" x14ac:dyDescent="0.2">
      <c r="A2218">
        <v>300</v>
      </c>
      <c r="B2218">
        <v>317</v>
      </c>
      <c r="C2218" t="s">
        <v>8219</v>
      </c>
    </row>
    <row r="2219" spans="1:3" x14ac:dyDescent="0.2">
      <c r="A2219">
        <v>420</v>
      </c>
      <c r="B2219">
        <v>425</v>
      </c>
      <c r="C2219" t="s">
        <v>8219</v>
      </c>
    </row>
    <row r="2220" spans="1:3" x14ac:dyDescent="0.2">
      <c r="A2220">
        <v>2000</v>
      </c>
      <c r="B2220">
        <v>2456.66</v>
      </c>
      <c r="C2220" t="s">
        <v>8219</v>
      </c>
    </row>
    <row r="2221" spans="1:3" x14ac:dyDescent="0.2">
      <c r="A2221">
        <v>1000</v>
      </c>
      <c r="B2221">
        <v>1015</v>
      </c>
      <c r="C2221" t="s">
        <v>8219</v>
      </c>
    </row>
    <row r="2222" spans="1:3" x14ac:dyDescent="0.2">
      <c r="A2222">
        <v>3500</v>
      </c>
      <c r="B2222">
        <v>3540</v>
      </c>
      <c r="C2222" t="s">
        <v>8219</v>
      </c>
    </row>
    <row r="2223" spans="1:3" x14ac:dyDescent="0.2">
      <c r="A2223">
        <v>7500</v>
      </c>
      <c r="B2223">
        <v>8109</v>
      </c>
      <c r="C2223" t="s">
        <v>8219</v>
      </c>
    </row>
    <row r="2224" spans="1:3" x14ac:dyDescent="0.2">
      <c r="A2224">
        <v>500</v>
      </c>
      <c r="B2224">
        <v>813</v>
      </c>
      <c r="C2224" t="s">
        <v>8219</v>
      </c>
    </row>
    <row r="2225" spans="1:3" x14ac:dyDescent="0.2">
      <c r="A2225">
        <v>19500</v>
      </c>
      <c r="B2225">
        <v>20631</v>
      </c>
      <c r="C2225" t="s">
        <v>8219</v>
      </c>
    </row>
    <row r="2226" spans="1:3" x14ac:dyDescent="0.2">
      <c r="A2226">
        <v>10000</v>
      </c>
      <c r="B2226">
        <v>24315</v>
      </c>
      <c r="C2226" t="s">
        <v>8219</v>
      </c>
    </row>
    <row r="2227" spans="1:3" x14ac:dyDescent="0.2">
      <c r="A2227">
        <v>21000</v>
      </c>
      <c r="B2227">
        <v>198415.01</v>
      </c>
      <c r="C2227" t="s">
        <v>8219</v>
      </c>
    </row>
    <row r="2228" spans="1:3" x14ac:dyDescent="0.2">
      <c r="A2228">
        <v>18000</v>
      </c>
      <c r="B2228">
        <v>19523.310000000001</v>
      </c>
      <c r="C2228" t="s">
        <v>8219</v>
      </c>
    </row>
    <row r="2229" spans="1:3" x14ac:dyDescent="0.2">
      <c r="A2229">
        <v>13000</v>
      </c>
      <c r="B2229">
        <v>20459</v>
      </c>
      <c r="C2229" t="s">
        <v>8219</v>
      </c>
    </row>
    <row r="2230" spans="1:3" x14ac:dyDescent="0.2">
      <c r="A2230">
        <v>1000</v>
      </c>
      <c r="B2230">
        <v>11744.9</v>
      </c>
      <c r="C2230" t="s">
        <v>8219</v>
      </c>
    </row>
    <row r="2231" spans="1:3" x14ac:dyDescent="0.2">
      <c r="A2231">
        <v>8012</v>
      </c>
      <c r="B2231">
        <v>13704.33</v>
      </c>
      <c r="C2231" t="s">
        <v>8219</v>
      </c>
    </row>
    <row r="2232" spans="1:3" x14ac:dyDescent="0.2">
      <c r="A2232">
        <v>8500</v>
      </c>
      <c r="B2232">
        <v>10706</v>
      </c>
      <c r="C2232" t="s">
        <v>8219</v>
      </c>
    </row>
    <row r="2233" spans="1:3" x14ac:dyDescent="0.2">
      <c r="A2233">
        <v>2500</v>
      </c>
      <c r="B2233">
        <v>30303.24</v>
      </c>
      <c r="C2233" t="s">
        <v>8219</v>
      </c>
    </row>
    <row r="2234" spans="1:3" x14ac:dyDescent="0.2">
      <c r="A2234">
        <v>5000</v>
      </c>
      <c r="B2234">
        <v>24790</v>
      </c>
      <c r="C2234" t="s">
        <v>8219</v>
      </c>
    </row>
    <row r="2235" spans="1:3" x14ac:dyDescent="0.2">
      <c r="A2235">
        <v>2500</v>
      </c>
      <c r="B2235">
        <v>8301</v>
      </c>
      <c r="C2235" t="s">
        <v>8219</v>
      </c>
    </row>
    <row r="2236" spans="1:3" x14ac:dyDescent="0.2">
      <c r="A2236">
        <v>100</v>
      </c>
      <c r="B2236">
        <v>1165</v>
      </c>
      <c r="C2236" t="s">
        <v>8219</v>
      </c>
    </row>
    <row r="2237" spans="1:3" x14ac:dyDescent="0.2">
      <c r="A2237">
        <v>13000</v>
      </c>
      <c r="B2237">
        <v>19931</v>
      </c>
      <c r="C2237" t="s">
        <v>8219</v>
      </c>
    </row>
    <row r="2238" spans="1:3" x14ac:dyDescent="0.2">
      <c r="A2238">
        <v>2800</v>
      </c>
      <c r="B2238">
        <v>15039</v>
      </c>
      <c r="C2238" t="s">
        <v>8219</v>
      </c>
    </row>
    <row r="2239" spans="1:3" x14ac:dyDescent="0.2">
      <c r="A2239">
        <v>18000</v>
      </c>
      <c r="B2239">
        <v>63527</v>
      </c>
      <c r="C2239" t="s">
        <v>8219</v>
      </c>
    </row>
    <row r="2240" spans="1:3" x14ac:dyDescent="0.2">
      <c r="A2240">
        <v>4000</v>
      </c>
      <c r="B2240">
        <v>5496</v>
      </c>
      <c r="C2240" t="s">
        <v>8219</v>
      </c>
    </row>
    <row r="2241" spans="1:3" x14ac:dyDescent="0.2">
      <c r="A2241">
        <v>25000</v>
      </c>
      <c r="B2241">
        <v>32006.67</v>
      </c>
      <c r="C2241" t="s">
        <v>8219</v>
      </c>
    </row>
    <row r="2242" spans="1:3" x14ac:dyDescent="0.2">
      <c r="A2242">
        <v>5000</v>
      </c>
      <c r="B2242">
        <v>13534</v>
      </c>
      <c r="C2242" t="s">
        <v>8219</v>
      </c>
    </row>
    <row r="2243" spans="1:3" x14ac:dyDescent="0.2">
      <c r="A2243">
        <v>1000</v>
      </c>
      <c r="B2243">
        <v>8064</v>
      </c>
      <c r="C2243" t="s">
        <v>8219</v>
      </c>
    </row>
    <row r="2244" spans="1:3" x14ac:dyDescent="0.2">
      <c r="A2244">
        <v>10000</v>
      </c>
      <c r="B2244">
        <v>136009.76</v>
      </c>
      <c r="C2244" t="s">
        <v>8219</v>
      </c>
    </row>
    <row r="2245" spans="1:3" x14ac:dyDescent="0.2">
      <c r="A2245">
        <v>1</v>
      </c>
      <c r="B2245">
        <v>9302.5</v>
      </c>
      <c r="C2245" t="s">
        <v>8219</v>
      </c>
    </row>
    <row r="2246" spans="1:3" x14ac:dyDescent="0.2">
      <c r="A2246">
        <v>5000</v>
      </c>
      <c r="B2246">
        <v>18851</v>
      </c>
      <c r="C2246" t="s">
        <v>8219</v>
      </c>
    </row>
    <row r="2247" spans="1:3" x14ac:dyDescent="0.2">
      <c r="A2247">
        <v>4000</v>
      </c>
      <c r="B2247">
        <v>105881</v>
      </c>
      <c r="C2247" t="s">
        <v>8219</v>
      </c>
    </row>
    <row r="2248" spans="1:3" x14ac:dyDescent="0.2">
      <c r="A2248">
        <v>2500</v>
      </c>
      <c r="B2248">
        <v>2503</v>
      </c>
      <c r="C2248" t="s">
        <v>8219</v>
      </c>
    </row>
    <row r="2249" spans="1:3" x14ac:dyDescent="0.2">
      <c r="A2249">
        <v>18500</v>
      </c>
      <c r="B2249">
        <v>19324</v>
      </c>
      <c r="C2249" t="s">
        <v>8219</v>
      </c>
    </row>
    <row r="2250" spans="1:3" x14ac:dyDescent="0.2">
      <c r="A2250">
        <v>7000</v>
      </c>
      <c r="B2250">
        <v>7505</v>
      </c>
      <c r="C2250" t="s">
        <v>8219</v>
      </c>
    </row>
    <row r="2251" spans="1:3" x14ac:dyDescent="0.2">
      <c r="A2251">
        <v>3500</v>
      </c>
      <c r="B2251">
        <v>5907</v>
      </c>
      <c r="C2251" t="s">
        <v>8219</v>
      </c>
    </row>
    <row r="2252" spans="1:3" x14ac:dyDescent="0.2">
      <c r="A2252">
        <v>25000</v>
      </c>
      <c r="B2252">
        <v>243778</v>
      </c>
      <c r="C2252" t="s">
        <v>8219</v>
      </c>
    </row>
    <row r="2253" spans="1:3" x14ac:dyDescent="0.2">
      <c r="A2253">
        <v>8500</v>
      </c>
      <c r="B2253">
        <v>11428.19</v>
      </c>
      <c r="C2253" t="s">
        <v>8219</v>
      </c>
    </row>
    <row r="2254" spans="1:3" x14ac:dyDescent="0.2">
      <c r="A2254">
        <v>9000</v>
      </c>
      <c r="B2254">
        <v>24505</v>
      </c>
      <c r="C2254" t="s">
        <v>8219</v>
      </c>
    </row>
    <row r="2255" spans="1:3" x14ac:dyDescent="0.2">
      <c r="A2255">
        <v>8000</v>
      </c>
      <c r="B2255">
        <v>9015</v>
      </c>
      <c r="C2255" t="s">
        <v>8219</v>
      </c>
    </row>
    <row r="2256" spans="1:3" x14ac:dyDescent="0.2">
      <c r="A2256">
        <v>500</v>
      </c>
      <c r="B2256">
        <v>2299</v>
      </c>
      <c r="C2256" t="s">
        <v>8219</v>
      </c>
    </row>
    <row r="2257" spans="1:3" x14ac:dyDescent="0.2">
      <c r="A2257">
        <v>3950</v>
      </c>
      <c r="B2257">
        <v>11323</v>
      </c>
      <c r="C2257" t="s">
        <v>8219</v>
      </c>
    </row>
    <row r="2258" spans="1:3" x14ac:dyDescent="0.2">
      <c r="A2258">
        <v>480</v>
      </c>
      <c r="B2258">
        <v>1069</v>
      </c>
      <c r="C2258" t="s">
        <v>8219</v>
      </c>
    </row>
    <row r="2259" spans="1:3" x14ac:dyDescent="0.2">
      <c r="A2259">
        <v>2500</v>
      </c>
      <c r="B2259">
        <v>15903.5</v>
      </c>
      <c r="C2259" t="s">
        <v>8219</v>
      </c>
    </row>
    <row r="2260" spans="1:3" x14ac:dyDescent="0.2">
      <c r="A2260">
        <v>2200</v>
      </c>
      <c r="B2260">
        <v>3223</v>
      </c>
      <c r="C2260" t="s">
        <v>8219</v>
      </c>
    </row>
    <row r="2261" spans="1:3" x14ac:dyDescent="0.2">
      <c r="A2261">
        <v>1000</v>
      </c>
      <c r="B2261">
        <v>18671</v>
      </c>
      <c r="C2261" t="s">
        <v>8219</v>
      </c>
    </row>
    <row r="2262" spans="1:3" x14ac:dyDescent="0.2">
      <c r="A2262">
        <v>2500</v>
      </c>
      <c r="B2262">
        <v>8173</v>
      </c>
      <c r="C2262" t="s">
        <v>8219</v>
      </c>
    </row>
    <row r="2263" spans="1:3" x14ac:dyDescent="0.2">
      <c r="A2263">
        <v>1000</v>
      </c>
      <c r="B2263">
        <v>7795</v>
      </c>
      <c r="C2263" t="s">
        <v>8219</v>
      </c>
    </row>
    <row r="2264" spans="1:3" x14ac:dyDescent="0.2">
      <c r="A2264">
        <v>3300</v>
      </c>
      <c r="B2264">
        <v>5087</v>
      </c>
      <c r="C2264" t="s">
        <v>8219</v>
      </c>
    </row>
    <row r="2265" spans="1:3" x14ac:dyDescent="0.2">
      <c r="A2265">
        <v>7500</v>
      </c>
      <c r="B2265">
        <v>8666</v>
      </c>
      <c r="C2265" t="s">
        <v>8219</v>
      </c>
    </row>
    <row r="2266" spans="1:3" x14ac:dyDescent="0.2">
      <c r="A2266">
        <v>6000</v>
      </c>
      <c r="B2266">
        <v>10802</v>
      </c>
      <c r="C2266" t="s">
        <v>8219</v>
      </c>
    </row>
    <row r="2267" spans="1:3" x14ac:dyDescent="0.2">
      <c r="A2267">
        <v>200</v>
      </c>
      <c r="B2267">
        <v>597</v>
      </c>
      <c r="C2267" t="s">
        <v>8219</v>
      </c>
    </row>
    <row r="2268" spans="1:3" x14ac:dyDescent="0.2">
      <c r="A2268">
        <v>1500</v>
      </c>
      <c r="B2268">
        <v>4804</v>
      </c>
      <c r="C2268" t="s">
        <v>8219</v>
      </c>
    </row>
    <row r="2269" spans="1:3" x14ac:dyDescent="0.2">
      <c r="A2269">
        <v>20000</v>
      </c>
      <c r="B2269">
        <v>76105</v>
      </c>
      <c r="C2269" t="s">
        <v>8219</v>
      </c>
    </row>
    <row r="2270" spans="1:3" x14ac:dyDescent="0.2">
      <c r="A2270">
        <v>28000</v>
      </c>
      <c r="B2270">
        <v>28728</v>
      </c>
      <c r="C2270" t="s">
        <v>8219</v>
      </c>
    </row>
    <row r="2271" spans="1:3" x14ac:dyDescent="0.2">
      <c r="A2271">
        <v>2500</v>
      </c>
      <c r="B2271">
        <v>45041</v>
      </c>
      <c r="C2271" t="s">
        <v>8219</v>
      </c>
    </row>
    <row r="2272" spans="1:3" x14ac:dyDescent="0.2">
      <c r="A2272">
        <v>25000</v>
      </c>
      <c r="B2272">
        <v>180062</v>
      </c>
      <c r="C2272" t="s">
        <v>8219</v>
      </c>
    </row>
    <row r="2273" spans="1:3" x14ac:dyDescent="0.2">
      <c r="A2273">
        <v>20000</v>
      </c>
      <c r="B2273">
        <v>56618</v>
      </c>
      <c r="C2273" t="s">
        <v>8219</v>
      </c>
    </row>
    <row r="2274" spans="1:3" x14ac:dyDescent="0.2">
      <c r="A2274">
        <v>1000</v>
      </c>
      <c r="B2274">
        <v>13566</v>
      </c>
      <c r="C2274" t="s">
        <v>8219</v>
      </c>
    </row>
    <row r="2275" spans="1:3" x14ac:dyDescent="0.2">
      <c r="A2275">
        <v>2500</v>
      </c>
      <c r="B2275">
        <v>5509</v>
      </c>
      <c r="C2275" t="s">
        <v>8219</v>
      </c>
    </row>
    <row r="2276" spans="1:3" x14ac:dyDescent="0.2">
      <c r="A2276">
        <v>2500</v>
      </c>
      <c r="B2276">
        <v>2990</v>
      </c>
      <c r="C2276" t="s">
        <v>8219</v>
      </c>
    </row>
    <row r="2277" spans="1:3" x14ac:dyDescent="0.2">
      <c r="A2277">
        <v>650</v>
      </c>
      <c r="B2277">
        <v>2650.5</v>
      </c>
      <c r="C2277" t="s">
        <v>8219</v>
      </c>
    </row>
    <row r="2278" spans="1:3" x14ac:dyDescent="0.2">
      <c r="A2278">
        <v>4589</v>
      </c>
      <c r="B2278">
        <v>4856</v>
      </c>
      <c r="C2278" t="s">
        <v>8219</v>
      </c>
    </row>
    <row r="2279" spans="1:3" x14ac:dyDescent="0.2">
      <c r="A2279">
        <v>8500</v>
      </c>
      <c r="B2279">
        <v>11992</v>
      </c>
      <c r="C2279" t="s">
        <v>8219</v>
      </c>
    </row>
    <row r="2280" spans="1:3" x14ac:dyDescent="0.2">
      <c r="A2280">
        <v>2000</v>
      </c>
      <c r="B2280">
        <v>5414</v>
      </c>
      <c r="C2280" t="s">
        <v>8219</v>
      </c>
    </row>
    <row r="2281" spans="1:3" x14ac:dyDescent="0.2">
      <c r="A2281">
        <v>1000</v>
      </c>
      <c r="B2281">
        <v>1538</v>
      </c>
      <c r="C2281" t="s">
        <v>8219</v>
      </c>
    </row>
    <row r="2282" spans="1:3" x14ac:dyDescent="0.2">
      <c r="A2282">
        <v>9800</v>
      </c>
      <c r="B2282">
        <v>39550.5</v>
      </c>
      <c r="C2282" t="s">
        <v>8219</v>
      </c>
    </row>
    <row r="2283" spans="1:3" x14ac:dyDescent="0.2">
      <c r="A2283">
        <v>300</v>
      </c>
      <c r="B2283">
        <v>555</v>
      </c>
      <c r="C2283" t="s">
        <v>8219</v>
      </c>
    </row>
    <row r="2284" spans="1:3" x14ac:dyDescent="0.2">
      <c r="A2284">
        <v>750</v>
      </c>
      <c r="B2284">
        <v>1390</v>
      </c>
      <c r="C2284" t="s">
        <v>8219</v>
      </c>
    </row>
    <row r="2285" spans="1:3" x14ac:dyDescent="0.2">
      <c r="A2285">
        <v>3000</v>
      </c>
      <c r="B2285">
        <v>3025.66</v>
      </c>
      <c r="C2285" t="s">
        <v>8219</v>
      </c>
    </row>
    <row r="2286" spans="1:3" x14ac:dyDescent="0.2">
      <c r="A2286">
        <v>6000</v>
      </c>
      <c r="B2286">
        <v>6373.27</v>
      </c>
      <c r="C2286" t="s">
        <v>8219</v>
      </c>
    </row>
    <row r="2287" spans="1:3" x14ac:dyDescent="0.2">
      <c r="A2287">
        <v>3000</v>
      </c>
      <c r="B2287">
        <v>3641</v>
      </c>
      <c r="C2287" t="s">
        <v>8219</v>
      </c>
    </row>
    <row r="2288" spans="1:3" x14ac:dyDescent="0.2">
      <c r="A2288">
        <v>1500</v>
      </c>
      <c r="B2288">
        <v>1501</v>
      </c>
      <c r="C2288" t="s">
        <v>8219</v>
      </c>
    </row>
    <row r="2289" spans="1:3" x14ac:dyDescent="0.2">
      <c r="A2289">
        <v>4500</v>
      </c>
      <c r="B2289">
        <v>5398.99</v>
      </c>
      <c r="C2289" t="s">
        <v>8219</v>
      </c>
    </row>
    <row r="2290" spans="1:3" x14ac:dyDescent="0.2">
      <c r="A2290">
        <v>1000</v>
      </c>
      <c r="B2290">
        <v>1001</v>
      </c>
      <c r="C2290" t="s">
        <v>8219</v>
      </c>
    </row>
    <row r="2291" spans="1:3" x14ac:dyDescent="0.2">
      <c r="A2291">
        <v>1500</v>
      </c>
      <c r="B2291">
        <v>1611</v>
      </c>
      <c r="C2291" t="s">
        <v>8219</v>
      </c>
    </row>
    <row r="2292" spans="1:3" x14ac:dyDescent="0.2">
      <c r="A2292">
        <v>1500</v>
      </c>
      <c r="B2292">
        <v>1561</v>
      </c>
      <c r="C2292" t="s">
        <v>8219</v>
      </c>
    </row>
    <row r="2293" spans="1:3" x14ac:dyDescent="0.2">
      <c r="A2293">
        <v>2500</v>
      </c>
      <c r="B2293">
        <v>4320</v>
      </c>
      <c r="C2293" t="s">
        <v>8219</v>
      </c>
    </row>
    <row r="2294" spans="1:3" x14ac:dyDescent="0.2">
      <c r="A2294">
        <v>2000</v>
      </c>
      <c r="B2294">
        <v>2145.0100000000002</v>
      </c>
      <c r="C2294" t="s">
        <v>8219</v>
      </c>
    </row>
    <row r="2295" spans="1:3" x14ac:dyDescent="0.2">
      <c r="A2295">
        <v>850</v>
      </c>
      <c r="B2295">
        <v>920</v>
      </c>
      <c r="C2295" t="s">
        <v>8219</v>
      </c>
    </row>
    <row r="2296" spans="1:3" x14ac:dyDescent="0.2">
      <c r="A2296">
        <v>5000</v>
      </c>
      <c r="B2296">
        <v>7304.04</v>
      </c>
      <c r="C2296" t="s">
        <v>8219</v>
      </c>
    </row>
    <row r="2297" spans="1:3" x14ac:dyDescent="0.2">
      <c r="A2297">
        <v>1200</v>
      </c>
      <c r="B2297">
        <v>1503</v>
      </c>
      <c r="C2297" t="s">
        <v>8219</v>
      </c>
    </row>
    <row r="2298" spans="1:3" x14ac:dyDescent="0.2">
      <c r="A2298">
        <v>7000</v>
      </c>
      <c r="B2298">
        <v>10435</v>
      </c>
      <c r="C2298" t="s">
        <v>8219</v>
      </c>
    </row>
    <row r="2299" spans="1:3" x14ac:dyDescent="0.2">
      <c r="A2299">
        <v>1000</v>
      </c>
      <c r="B2299">
        <v>1006</v>
      </c>
      <c r="C2299" t="s">
        <v>8219</v>
      </c>
    </row>
    <row r="2300" spans="1:3" x14ac:dyDescent="0.2">
      <c r="A2300">
        <v>30000</v>
      </c>
      <c r="B2300">
        <v>31522</v>
      </c>
      <c r="C2300" t="s">
        <v>8219</v>
      </c>
    </row>
    <row r="2301" spans="1:3" x14ac:dyDescent="0.2">
      <c r="A2301">
        <v>300</v>
      </c>
      <c r="B2301">
        <v>1050.5</v>
      </c>
      <c r="C2301" t="s">
        <v>8219</v>
      </c>
    </row>
    <row r="2302" spans="1:3" x14ac:dyDescent="0.2">
      <c r="A2302">
        <v>800</v>
      </c>
      <c r="B2302">
        <v>810</v>
      </c>
      <c r="C2302" t="s">
        <v>8219</v>
      </c>
    </row>
    <row r="2303" spans="1:3" x14ac:dyDescent="0.2">
      <c r="A2303">
        <v>5000</v>
      </c>
      <c r="B2303">
        <v>6680.22</v>
      </c>
      <c r="C2303" t="s">
        <v>8219</v>
      </c>
    </row>
    <row r="2304" spans="1:3" x14ac:dyDescent="0.2">
      <c r="A2304">
        <v>2300</v>
      </c>
      <c r="B2304">
        <v>3925</v>
      </c>
      <c r="C2304" t="s">
        <v>8219</v>
      </c>
    </row>
    <row r="2305" spans="1:3" x14ac:dyDescent="0.2">
      <c r="A2305">
        <v>6450</v>
      </c>
      <c r="B2305">
        <v>7053.61</v>
      </c>
      <c r="C2305" t="s">
        <v>8219</v>
      </c>
    </row>
    <row r="2306" spans="1:3" x14ac:dyDescent="0.2">
      <c r="A2306">
        <v>6000</v>
      </c>
      <c r="B2306">
        <v>6042.02</v>
      </c>
      <c r="C2306" t="s">
        <v>8219</v>
      </c>
    </row>
    <row r="2307" spans="1:3" x14ac:dyDescent="0.2">
      <c r="A2307">
        <v>18000</v>
      </c>
      <c r="B2307">
        <v>18221</v>
      </c>
      <c r="C2307" t="s">
        <v>8219</v>
      </c>
    </row>
    <row r="2308" spans="1:3" x14ac:dyDescent="0.2">
      <c r="A2308">
        <v>3500</v>
      </c>
      <c r="B2308">
        <v>3736.55</v>
      </c>
      <c r="C2308" t="s">
        <v>8219</v>
      </c>
    </row>
    <row r="2309" spans="1:3" x14ac:dyDescent="0.2">
      <c r="A2309">
        <v>1964.47</v>
      </c>
      <c r="B2309">
        <v>2095.2600000000002</v>
      </c>
      <c r="C2309" t="s">
        <v>8219</v>
      </c>
    </row>
    <row r="2310" spans="1:3" x14ac:dyDescent="0.2">
      <c r="A2310">
        <v>50000</v>
      </c>
      <c r="B2310">
        <v>50653.11</v>
      </c>
      <c r="C2310" t="s">
        <v>8219</v>
      </c>
    </row>
    <row r="2311" spans="1:3" x14ac:dyDescent="0.2">
      <c r="A2311">
        <v>6000</v>
      </c>
      <c r="B2311">
        <v>6400.47</v>
      </c>
      <c r="C2311" t="s">
        <v>8219</v>
      </c>
    </row>
    <row r="2312" spans="1:3" x14ac:dyDescent="0.2">
      <c r="A2312">
        <v>18500</v>
      </c>
      <c r="B2312">
        <v>79335.360000000001</v>
      </c>
      <c r="C2312" t="s">
        <v>8219</v>
      </c>
    </row>
    <row r="2313" spans="1:3" x14ac:dyDescent="0.2">
      <c r="A2313">
        <v>9000</v>
      </c>
      <c r="B2313">
        <v>9370</v>
      </c>
      <c r="C2313" t="s">
        <v>8219</v>
      </c>
    </row>
    <row r="2314" spans="1:3" x14ac:dyDescent="0.2">
      <c r="A2314">
        <v>3000</v>
      </c>
      <c r="B2314">
        <v>3236</v>
      </c>
      <c r="C2314" t="s">
        <v>8219</v>
      </c>
    </row>
    <row r="2315" spans="1:3" x14ac:dyDescent="0.2">
      <c r="A2315">
        <v>5000</v>
      </c>
      <c r="B2315">
        <v>8792.02</v>
      </c>
      <c r="C2315" t="s">
        <v>8219</v>
      </c>
    </row>
    <row r="2316" spans="1:3" x14ac:dyDescent="0.2">
      <c r="A2316">
        <v>1200</v>
      </c>
      <c r="B2316">
        <v>1883.64</v>
      </c>
      <c r="C2316" t="s">
        <v>8219</v>
      </c>
    </row>
    <row r="2317" spans="1:3" x14ac:dyDescent="0.2">
      <c r="A2317">
        <v>2500</v>
      </c>
      <c r="B2317">
        <v>2565</v>
      </c>
      <c r="C2317" t="s">
        <v>8219</v>
      </c>
    </row>
    <row r="2318" spans="1:3" x14ac:dyDescent="0.2">
      <c r="A2318">
        <v>15000</v>
      </c>
      <c r="B2318">
        <v>15606.4</v>
      </c>
      <c r="C2318" t="s">
        <v>8219</v>
      </c>
    </row>
    <row r="2319" spans="1:3" x14ac:dyDescent="0.2">
      <c r="A2319">
        <v>400</v>
      </c>
      <c r="B2319">
        <v>416</v>
      </c>
      <c r="C2319" t="s">
        <v>8219</v>
      </c>
    </row>
    <row r="2320" spans="1:3" x14ac:dyDescent="0.2">
      <c r="A2320">
        <v>5000</v>
      </c>
      <c r="B2320">
        <v>6053</v>
      </c>
      <c r="C2320" t="s">
        <v>8219</v>
      </c>
    </row>
    <row r="2321" spans="1:3" x14ac:dyDescent="0.2">
      <c r="A2321">
        <v>3000</v>
      </c>
      <c r="B2321">
        <v>3231</v>
      </c>
      <c r="C2321" t="s">
        <v>8219</v>
      </c>
    </row>
    <row r="2322" spans="1:3" x14ac:dyDescent="0.2">
      <c r="A2322">
        <v>5000</v>
      </c>
      <c r="B2322">
        <v>5433</v>
      </c>
      <c r="C2322" t="s">
        <v>8219</v>
      </c>
    </row>
    <row r="2323" spans="1:3" hidden="1" x14ac:dyDescent="0.2">
      <c r="A2323">
        <v>10557</v>
      </c>
      <c r="B2323">
        <v>4130</v>
      </c>
      <c r="C2323" t="s">
        <v>8222</v>
      </c>
    </row>
    <row r="2324" spans="1:3" hidden="1" x14ac:dyDescent="0.2">
      <c r="A2324">
        <v>2700</v>
      </c>
      <c r="B2324">
        <v>85</v>
      </c>
      <c r="C2324" t="s">
        <v>8222</v>
      </c>
    </row>
    <row r="2325" spans="1:3" hidden="1" x14ac:dyDescent="0.2">
      <c r="A2325">
        <v>250</v>
      </c>
      <c r="B2325">
        <v>120</v>
      </c>
      <c r="C2325" t="s">
        <v>8222</v>
      </c>
    </row>
    <row r="2326" spans="1:3" hidden="1" x14ac:dyDescent="0.2">
      <c r="A2326">
        <v>7500</v>
      </c>
      <c r="B2326">
        <v>1555</v>
      </c>
      <c r="C2326" t="s">
        <v>8222</v>
      </c>
    </row>
    <row r="2327" spans="1:3" hidden="1" x14ac:dyDescent="0.2">
      <c r="A2327">
        <v>1000</v>
      </c>
      <c r="B2327">
        <v>80</v>
      </c>
      <c r="C2327" t="s">
        <v>8222</v>
      </c>
    </row>
    <row r="2328" spans="1:3" hidden="1" x14ac:dyDescent="0.2">
      <c r="A2328">
        <v>15000</v>
      </c>
      <c r="B2328">
        <v>108</v>
      </c>
      <c r="C2328" t="s">
        <v>8222</v>
      </c>
    </row>
    <row r="2329" spans="1:3" x14ac:dyDescent="0.2">
      <c r="A2329">
        <v>35000</v>
      </c>
      <c r="B2329">
        <v>184133.01</v>
      </c>
      <c r="C2329" t="s">
        <v>8219</v>
      </c>
    </row>
    <row r="2330" spans="1:3" x14ac:dyDescent="0.2">
      <c r="A2330">
        <v>10000</v>
      </c>
      <c r="B2330">
        <v>25445</v>
      </c>
      <c r="C2330" t="s">
        <v>8219</v>
      </c>
    </row>
    <row r="2331" spans="1:3" x14ac:dyDescent="0.2">
      <c r="A2331">
        <v>25000</v>
      </c>
      <c r="B2331">
        <v>26480</v>
      </c>
      <c r="C2331" t="s">
        <v>8219</v>
      </c>
    </row>
    <row r="2332" spans="1:3" x14ac:dyDescent="0.2">
      <c r="A2332">
        <v>35000</v>
      </c>
      <c r="B2332">
        <v>35848</v>
      </c>
      <c r="C2332" t="s">
        <v>8219</v>
      </c>
    </row>
    <row r="2333" spans="1:3" x14ac:dyDescent="0.2">
      <c r="A2333">
        <v>8000</v>
      </c>
      <c r="B2333">
        <v>11545.1</v>
      </c>
      <c r="C2333" t="s">
        <v>8219</v>
      </c>
    </row>
    <row r="2334" spans="1:3" x14ac:dyDescent="0.2">
      <c r="A2334">
        <v>25000</v>
      </c>
      <c r="B2334">
        <v>26577</v>
      </c>
      <c r="C2334" t="s">
        <v>8219</v>
      </c>
    </row>
    <row r="2335" spans="1:3" x14ac:dyDescent="0.2">
      <c r="A2335">
        <v>600</v>
      </c>
      <c r="B2335">
        <v>1273</v>
      </c>
      <c r="C2335" t="s">
        <v>8219</v>
      </c>
    </row>
    <row r="2336" spans="1:3" x14ac:dyDescent="0.2">
      <c r="A2336">
        <v>4000</v>
      </c>
      <c r="B2336">
        <v>4078</v>
      </c>
      <c r="C2336" t="s">
        <v>8219</v>
      </c>
    </row>
    <row r="2337" spans="1:3" x14ac:dyDescent="0.2">
      <c r="A2337">
        <v>25000</v>
      </c>
      <c r="B2337">
        <v>25568</v>
      </c>
      <c r="C2337" t="s">
        <v>8219</v>
      </c>
    </row>
    <row r="2338" spans="1:3" x14ac:dyDescent="0.2">
      <c r="A2338">
        <v>20000</v>
      </c>
      <c r="B2338">
        <v>104146.51</v>
      </c>
      <c r="C2338" t="s">
        <v>8219</v>
      </c>
    </row>
    <row r="2339" spans="1:3" x14ac:dyDescent="0.2">
      <c r="A2339">
        <v>12000</v>
      </c>
      <c r="B2339">
        <v>13279</v>
      </c>
      <c r="C2339" t="s">
        <v>8219</v>
      </c>
    </row>
    <row r="2340" spans="1:3" x14ac:dyDescent="0.2">
      <c r="A2340">
        <v>15000</v>
      </c>
      <c r="B2340">
        <v>15171.5</v>
      </c>
      <c r="C2340" t="s">
        <v>8219</v>
      </c>
    </row>
    <row r="2341" spans="1:3" x14ac:dyDescent="0.2">
      <c r="A2341">
        <v>25000</v>
      </c>
      <c r="B2341">
        <v>73552</v>
      </c>
      <c r="C2341" t="s">
        <v>8219</v>
      </c>
    </row>
    <row r="2342" spans="1:3" x14ac:dyDescent="0.2">
      <c r="A2342">
        <v>40000</v>
      </c>
      <c r="B2342">
        <v>42311</v>
      </c>
      <c r="C2342" t="s">
        <v>8219</v>
      </c>
    </row>
    <row r="2343" spans="1:3" hidden="1" x14ac:dyDescent="0.2">
      <c r="A2343">
        <v>5000</v>
      </c>
      <c r="B2343">
        <v>0</v>
      </c>
      <c r="C2343" t="s">
        <v>8220</v>
      </c>
    </row>
    <row r="2344" spans="1:3" hidden="1" x14ac:dyDescent="0.2">
      <c r="A2344">
        <v>5500</v>
      </c>
      <c r="B2344">
        <v>0</v>
      </c>
      <c r="C2344" t="s">
        <v>8220</v>
      </c>
    </row>
    <row r="2345" spans="1:3" hidden="1" x14ac:dyDescent="0.2">
      <c r="A2345">
        <v>10000</v>
      </c>
      <c r="B2345">
        <v>300</v>
      </c>
      <c r="C2345" t="s">
        <v>8220</v>
      </c>
    </row>
    <row r="2346" spans="1:3" hidden="1" x14ac:dyDescent="0.2">
      <c r="A2346">
        <v>1000</v>
      </c>
      <c r="B2346">
        <v>1</v>
      </c>
      <c r="C2346" t="s">
        <v>8220</v>
      </c>
    </row>
    <row r="2347" spans="1:3" hidden="1" x14ac:dyDescent="0.2">
      <c r="A2347">
        <v>3000</v>
      </c>
      <c r="B2347">
        <v>0</v>
      </c>
      <c r="C2347" t="s">
        <v>8220</v>
      </c>
    </row>
    <row r="2348" spans="1:3" hidden="1" x14ac:dyDescent="0.2">
      <c r="A2348">
        <v>60000</v>
      </c>
      <c r="B2348">
        <v>39</v>
      </c>
      <c r="C2348" t="s">
        <v>8220</v>
      </c>
    </row>
    <row r="2349" spans="1:3" hidden="1" x14ac:dyDescent="0.2">
      <c r="A2349">
        <v>1000</v>
      </c>
      <c r="B2349">
        <v>15</v>
      </c>
      <c r="C2349" t="s">
        <v>8220</v>
      </c>
    </row>
    <row r="2350" spans="1:3" hidden="1" x14ac:dyDescent="0.2">
      <c r="A2350">
        <v>70000</v>
      </c>
      <c r="B2350">
        <v>270</v>
      </c>
      <c r="C2350" t="s">
        <v>8220</v>
      </c>
    </row>
    <row r="2351" spans="1:3" hidden="1" x14ac:dyDescent="0.2">
      <c r="A2351">
        <v>474900</v>
      </c>
      <c r="B2351">
        <v>0</v>
      </c>
      <c r="C2351" t="s">
        <v>8220</v>
      </c>
    </row>
    <row r="2352" spans="1:3" hidden="1" x14ac:dyDescent="0.2">
      <c r="A2352">
        <v>50000</v>
      </c>
      <c r="B2352">
        <v>0</v>
      </c>
      <c r="C2352" t="s">
        <v>8220</v>
      </c>
    </row>
    <row r="2353" spans="1:3" hidden="1" x14ac:dyDescent="0.2">
      <c r="A2353">
        <v>18900</v>
      </c>
      <c r="B2353">
        <v>108</v>
      </c>
      <c r="C2353" t="s">
        <v>8220</v>
      </c>
    </row>
    <row r="2354" spans="1:3" hidden="1" x14ac:dyDescent="0.2">
      <c r="A2354">
        <v>2000</v>
      </c>
      <c r="B2354">
        <v>0</v>
      </c>
      <c r="C2354" t="s">
        <v>8220</v>
      </c>
    </row>
    <row r="2355" spans="1:3" hidden="1" x14ac:dyDescent="0.2">
      <c r="A2355">
        <v>1000</v>
      </c>
      <c r="B2355">
        <v>0</v>
      </c>
      <c r="C2355" t="s">
        <v>8220</v>
      </c>
    </row>
    <row r="2356" spans="1:3" hidden="1" x14ac:dyDescent="0.2">
      <c r="A2356">
        <v>35000</v>
      </c>
      <c r="B2356">
        <v>25</v>
      </c>
      <c r="C2356" t="s">
        <v>8220</v>
      </c>
    </row>
    <row r="2357" spans="1:3" hidden="1" x14ac:dyDescent="0.2">
      <c r="A2357">
        <v>8000</v>
      </c>
      <c r="B2357">
        <v>55</v>
      </c>
      <c r="C2357" t="s">
        <v>8220</v>
      </c>
    </row>
    <row r="2358" spans="1:3" hidden="1" x14ac:dyDescent="0.2">
      <c r="A2358">
        <v>10000</v>
      </c>
      <c r="B2358">
        <v>0</v>
      </c>
      <c r="C2358" t="s">
        <v>8220</v>
      </c>
    </row>
    <row r="2359" spans="1:3" hidden="1" x14ac:dyDescent="0.2">
      <c r="A2359">
        <v>27000</v>
      </c>
      <c r="B2359">
        <v>0</v>
      </c>
      <c r="C2359" t="s">
        <v>8220</v>
      </c>
    </row>
    <row r="2360" spans="1:3" hidden="1" x14ac:dyDescent="0.2">
      <c r="A2360">
        <v>1500</v>
      </c>
      <c r="B2360">
        <v>0</v>
      </c>
      <c r="C2360" t="s">
        <v>8220</v>
      </c>
    </row>
    <row r="2361" spans="1:3" hidden="1" x14ac:dyDescent="0.2">
      <c r="A2361">
        <v>7500</v>
      </c>
      <c r="B2361">
        <v>1101</v>
      </c>
      <c r="C2361" t="s">
        <v>8220</v>
      </c>
    </row>
    <row r="2362" spans="1:3" hidden="1" x14ac:dyDescent="0.2">
      <c r="A2362">
        <v>5000</v>
      </c>
      <c r="B2362">
        <v>2</v>
      </c>
      <c r="C2362" t="s">
        <v>8220</v>
      </c>
    </row>
    <row r="2363" spans="1:3" hidden="1" x14ac:dyDescent="0.2">
      <c r="A2363">
        <v>200</v>
      </c>
      <c r="B2363">
        <v>0</v>
      </c>
      <c r="C2363" t="s">
        <v>8220</v>
      </c>
    </row>
    <row r="2364" spans="1:3" hidden="1" x14ac:dyDescent="0.2">
      <c r="A2364">
        <v>420</v>
      </c>
      <c r="B2364">
        <v>120</v>
      </c>
      <c r="C2364" t="s">
        <v>8220</v>
      </c>
    </row>
    <row r="2365" spans="1:3" hidden="1" x14ac:dyDescent="0.2">
      <c r="A2365">
        <v>175000</v>
      </c>
      <c r="B2365">
        <v>0</v>
      </c>
      <c r="C2365" t="s">
        <v>8220</v>
      </c>
    </row>
    <row r="2366" spans="1:3" hidden="1" x14ac:dyDescent="0.2">
      <c r="A2366">
        <v>128</v>
      </c>
      <c r="B2366">
        <v>0</v>
      </c>
      <c r="C2366" t="s">
        <v>8220</v>
      </c>
    </row>
    <row r="2367" spans="1:3" hidden="1" x14ac:dyDescent="0.2">
      <c r="A2367">
        <v>1000</v>
      </c>
      <c r="B2367">
        <v>0</v>
      </c>
      <c r="C2367" t="s">
        <v>8220</v>
      </c>
    </row>
    <row r="2368" spans="1:3" hidden="1" x14ac:dyDescent="0.2">
      <c r="A2368">
        <v>25000</v>
      </c>
      <c r="B2368">
        <v>2630</v>
      </c>
      <c r="C2368" t="s">
        <v>8220</v>
      </c>
    </row>
    <row r="2369" spans="1:3" hidden="1" x14ac:dyDescent="0.2">
      <c r="A2369">
        <v>50000</v>
      </c>
      <c r="B2369">
        <v>670</v>
      </c>
      <c r="C2369" t="s">
        <v>8220</v>
      </c>
    </row>
    <row r="2370" spans="1:3" hidden="1" x14ac:dyDescent="0.2">
      <c r="A2370">
        <v>40000</v>
      </c>
      <c r="B2370">
        <v>100</v>
      </c>
      <c r="C2370" t="s">
        <v>8220</v>
      </c>
    </row>
    <row r="2371" spans="1:3" hidden="1" x14ac:dyDescent="0.2">
      <c r="A2371">
        <v>25000</v>
      </c>
      <c r="B2371">
        <v>0</v>
      </c>
      <c r="C2371" t="s">
        <v>8220</v>
      </c>
    </row>
    <row r="2372" spans="1:3" hidden="1" x14ac:dyDescent="0.2">
      <c r="A2372">
        <v>25000</v>
      </c>
      <c r="B2372">
        <v>82</v>
      </c>
      <c r="C2372" t="s">
        <v>8220</v>
      </c>
    </row>
    <row r="2373" spans="1:3" hidden="1" x14ac:dyDescent="0.2">
      <c r="A2373">
        <v>2000</v>
      </c>
      <c r="B2373">
        <v>0</v>
      </c>
      <c r="C2373" t="s">
        <v>8220</v>
      </c>
    </row>
    <row r="2374" spans="1:3" hidden="1" x14ac:dyDescent="0.2">
      <c r="A2374">
        <v>5500</v>
      </c>
      <c r="B2374">
        <v>180</v>
      </c>
      <c r="C2374" t="s">
        <v>8220</v>
      </c>
    </row>
    <row r="2375" spans="1:3" hidden="1" x14ac:dyDescent="0.2">
      <c r="A2375">
        <v>850000</v>
      </c>
      <c r="B2375">
        <v>50</v>
      </c>
      <c r="C2375" t="s">
        <v>8220</v>
      </c>
    </row>
    <row r="2376" spans="1:3" hidden="1" x14ac:dyDescent="0.2">
      <c r="A2376">
        <v>22000</v>
      </c>
      <c r="B2376">
        <v>10</v>
      </c>
      <c r="C2376" t="s">
        <v>8220</v>
      </c>
    </row>
    <row r="2377" spans="1:3" hidden="1" x14ac:dyDescent="0.2">
      <c r="A2377">
        <v>10000</v>
      </c>
      <c r="B2377">
        <v>0</v>
      </c>
      <c r="C2377" t="s">
        <v>8220</v>
      </c>
    </row>
    <row r="2378" spans="1:3" hidden="1" x14ac:dyDescent="0.2">
      <c r="A2378">
        <v>3000</v>
      </c>
      <c r="B2378">
        <v>326.33</v>
      </c>
      <c r="C2378" t="s">
        <v>8220</v>
      </c>
    </row>
    <row r="2379" spans="1:3" hidden="1" x14ac:dyDescent="0.2">
      <c r="A2379">
        <v>2500</v>
      </c>
      <c r="B2379">
        <v>0</v>
      </c>
      <c r="C2379" t="s">
        <v>8220</v>
      </c>
    </row>
    <row r="2380" spans="1:3" hidden="1" x14ac:dyDescent="0.2">
      <c r="A2380">
        <v>110000</v>
      </c>
      <c r="B2380">
        <v>0</v>
      </c>
      <c r="C2380" t="s">
        <v>8220</v>
      </c>
    </row>
    <row r="2381" spans="1:3" hidden="1" x14ac:dyDescent="0.2">
      <c r="A2381">
        <v>30000</v>
      </c>
      <c r="B2381">
        <v>0</v>
      </c>
      <c r="C2381" t="s">
        <v>8220</v>
      </c>
    </row>
    <row r="2382" spans="1:3" hidden="1" x14ac:dyDescent="0.2">
      <c r="A2382">
        <v>15000</v>
      </c>
      <c r="B2382">
        <v>55</v>
      </c>
      <c r="C2382" t="s">
        <v>8220</v>
      </c>
    </row>
    <row r="2383" spans="1:3" hidden="1" x14ac:dyDescent="0.2">
      <c r="A2383">
        <v>86350</v>
      </c>
      <c r="B2383">
        <v>1571</v>
      </c>
      <c r="C2383" t="s">
        <v>8220</v>
      </c>
    </row>
    <row r="2384" spans="1:3" hidden="1" x14ac:dyDescent="0.2">
      <c r="A2384">
        <v>3000</v>
      </c>
      <c r="B2384">
        <v>75</v>
      </c>
      <c r="C2384" t="s">
        <v>8220</v>
      </c>
    </row>
    <row r="2385" spans="1:3" hidden="1" x14ac:dyDescent="0.2">
      <c r="A2385">
        <v>10000</v>
      </c>
      <c r="B2385">
        <v>435</v>
      </c>
      <c r="C2385" t="s">
        <v>8220</v>
      </c>
    </row>
    <row r="2386" spans="1:3" hidden="1" x14ac:dyDescent="0.2">
      <c r="A2386">
        <v>1000</v>
      </c>
      <c r="B2386">
        <v>8</v>
      </c>
      <c r="C2386" t="s">
        <v>8220</v>
      </c>
    </row>
    <row r="2387" spans="1:3" hidden="1" x14ac:dyDescent="0.2">
      <c r="A2387">
        <v>65000</v>
      </c>
      <c r="B2387">
        <v>788</v>
      </c>
      <c r="C2387" t="s">
        <v>8220</v>
      </c>
    </row>
    <row r="2388" spans="1:3" hidden="1" x14ac:dyDescent="0.2">
      <c r="A2388">
        <v>30000</v>
      </c>
      <c r="B2388">
        <v>0</v>
      </c>
      <c r="C2388" t="s">
        <v>8220</v>
      </c>
    </row>
    <row r="2389" spans="1:3" hidden="1" x14ac:dyDescent="0.2">
      <c r="A2389">
        <v>150000</v>
      </c>
      <c r="B2389">
        <v>1026</v>
      </c>
      <c r="C2389" t="s">
        <v>8220</v>
      </c>
    </row>
    <row r="2390" spans="1:3" hidden="1" x14ac:dyDescent="0.2">
      <c r="A2390">
        <v>37000</v>
      </c>
      <c r="B2390">
        <v>463</v>
      </c>
      <c r="C2390" t="s">
        <v>8220</v>
      </c>
    </row>
    <row r="2391" spans="1:3" hidden="1" x14ac:dyDescent="0.2">
      <c r="A2391">
        <v>16000</v>
      </c>
      <c r="B2391">
        <v>30</v>
      </c>
      <c r="C2391" t="s">
        <v>8220</v>
      </c>
    </row>
    <row r="2392" spans="1:3" hidden="1" x14ac:dyDescent="0.2">
      <c r="A2392">
        <v>510000</v>
      </c>
      <c r="B2392">
        <v>0</v>
      </c>
      <c r="C2392" t="s">
        <v>8220</v>
      </c>
    </row>
    <row r="2393" spans="1:3" hidden="1" x14ac:dyDescent="0.2">
      <c r="A2393">
        <v>20000</v>
      </c>
      <c r="B2393">
        <v>25</v>
      </c>
      <c r="C2393" t="s">
        <v>8220</v>
      </c>
    </row>
    <row r="2394" spans="1:3" hidden="1" x14ac:dyDescent="0.2">
      <c r="A2394">
        <v>4200</v>
      </c>
      <c r="B2394">
        <v>0</v>
      </c>
      <c r="C2394" t="s">
        <v>8220</v>
      </c>
    </row>
    <row r="2395" spans="1:3" hidden="1" x14ac:dyDescent="0.2">
      <c r="A2395">
        <v>100000</v>
      </c>
      <c r="B2395">
        <v>50</v>
      </c>
      <c r="C2395" t="s">
        <v>8220</v>
      </c>
    </row>
    <row r="2396" spans="1:3" hidden="1" x14ac:dyDescent="0.2">
      <c r="A2396">
        <v>5000</v>
      </c>
      <c r="B2396">
        <v>3</v>
      </c>
      <c r="C2396" t="s">
        <v>8220</v>
      </c>
    </row>
    <row r="2397" spans="1:3" hidden="1" x14ac:dyDescent="0.2">
      <c r="A2397">
        <v>33000</v>
      </c>
      <c r="B2397">
        <v>0</v>
      </c>
      <c r="C2397" t="s">
        <v>8220</v>
      </c>
    </row>
    <row r="2398" spans="1:3" hidden="1" x14ac:dyDescent="0.2">
      <c r="A2398">
        <v>5000</v>
      </c>
      <c r="B2398">
        <v>10</v>
      </c>
      <c r="C2398" t="s">
        <v>8220</v>
      </c>
    </row>
    <row r="2399" spans="1:3" hidden="1" x14ac:dyDescent="0.2">
      <c r="A2399">
        <v>124000</v>
      </c>
      <c r="B2399">
        <v>0</v>
      </c>
      <c r="C2399" t="s">
        <v>8220</v>
      </c>
    </row>
    <row r="2400" spans="1:3" hidden="1" x14ac:dyDescent="0.2">
      <c r="A2400">
        <v>4000</v>
      </c>
      <c r="B2400">
        <v>0</v>
      </c>
      <c r="C2400" t="s">
        <v>8220</v>
      </c>
    </row>
    <row r="2401" spans="1:3" hidden="1" x14ac:dyDescent="0.2">
      <c r="A2401">
        <v>13000</v>
      </c>
      <c r="B2401">
        <v>0</v>
      </c>
      <c r="C2401" t="s">
        <v>8220</v>
      </c>
    </row>
    <row r="2402" spans="1:3" hidden="1" x14ac:dyDescent="0.2">
      <c r="A2402">
        <v>50000</v>
      </c>
      <c r="B2402">
        <v>0</v>
      </c>
      <c r="C2402" t="s">
        <v>8220</v>
      </c>
    </row>
    <row r="2403" spans="1:3" hidden="1" x14ac:dyDescent="0.2">
      <c r="A2403">
        <v>28000</v>
      </c>
      <c r="B2403">
        <v>201</v>
      </c>
      <c r="C2403" t="s">
        <v>8221</v>
      </c>
    </row>
    <row r="2404" spans="1:3" hidden="1" x14ac:dyDescent="0.2">
      <c r="A2404">
        <v>12000</v>
      </c>
      <c r="B2404">
        <v>52</v>
      </c>
      <c r="C2404" t="s">
        <v>8221</v>
      </c>
    </row>
    <row r="2405" spans="1:3" hidden="1" x14ac:dyDescent="0.2">
      <c r="A2405">
        <v>1200</v>
      </c>
      <c r="B2405">
        <v>202</v>
      </c>
      <c r="C2405" t="s">
        <v>8221</v>
      </c>
    </row>
    <row r="2406" spans="1:3" hidden="1" x14ac:dyDescent="0.2">
      <c r="A2406">
        <v>15000</v>
      </c>
      <c r="B2406">
        <v>0</v>
      </c>
      <c r="C2406" t="s">
        <v>8221</v>
      </c>
    </row>
    <row r="2407" spans="1:3" hidden="1" x14ac:dyDescent="0.2">
      <c r="A2407">
        <v>5000</v>
      </c>
      <c r="B2407">
        <v>1126</v>
      </c>
      <c r="C2407" t="s">
        <v>8221</v>
      </c>
    </row>
    <row r="2408" spans="1:3" hidden="1" x14ac:dyDescent="0.2">
      <c r="A2408">
        <v>3250</v>
      </c>
      <c r="B2408">
        <v>1345</v>
      </c>
      <c r="C2408" t="s">
        <v>8221</v>
      </c>
    </row>
    <row r="2409" spans="1:3" hidden="1" x14ac:dyDescent="0.2">
      <c r="A2409">
        <v>22000</v>
      </c>
      <c r="B2409">
        <v>5557</v>
      </c>
      <c r="C2409" t="s">
        <v>8221</v>
      </c>
    </row>
    <row r="2410" spans="1:3" hidden="1" x14ac:dyDescent="0.2">
      <c r="A2410">
        <v>15000</v>
      </c>
      <c r="B2410">
        <v>30</v>
      </c>
      <c r="C2410" t="s">
        <v>8221</v>
      </c>
    </row>
    <row r="2411" spans="1:3" hidden="1" x14ac:dyDescent="0.2">
      <c r="A2411">
        <v>25000</v>
      </c>
      <c r="B2411">
        <v>460</v>
      </c>
      <c r="C2411" t="s">
        <v>8221</v>
      </c>
    </row>
    <row r="2412" spans="1:3" hidden="1" x14ac:dyDescent="0.2">
      <c r="A2412">
        <v>15000</v>
      </c>
      <c r="B2412">
        <v>0</v>
      </c>
      <c r="C2412" t="s">
        <v>8221</v>
      </c>
    </row>
    <row r="2413" spans="1:3" hidden="1" x14ac:dyDescent="0.2">
      <c r="A2413">
        <v>25000</v>
      </c>
      <c r="B2413">
        <v>151</v>
      </c>
      <c r="C2413" t="s">
        <v>8221</v>
      </c>
    </row>
    <row r="2414" spans="1:3" hidden="1" x14ac:dyDescent="0.2">
      <c r="A2414">
        <v>8000</v>
      </c>
      <c r="B2414">
        <v>0</v>
      </c>
      <c r="C2414" t="s">
        <v>8221</v>
      </c>
    </row>
    <row r="2415" spans="1:3" hidden="1" x14ac:dyDescent="0.2">
      <c r="A2415">
        <v>3000</v>
      </c>
      <c r="B2415">
        <v>25</v>
      </c>
      <c r="C2415" t="s">
        <v>8221</v>
      </c>
    </row>
    <row r="2416" spans="1:3" hidden="1" x14ac:dyDescent="0.2">
      <c r="A2416">
        <v>15000</v>
      </c>
      <c r="B2416">
        <v>460</v>
      </c>
      <c r="C2416" t="s">
        <v>8221</v>
      </c>
    </row>
    <row r="2417" spans="1:3" hidden="1" x14ac:dyDescent="0.2">
      <c r="A2417">
        <v>60000</v>
      </c>
      <c r="B2417">
        <v>335</v>
      </c>
      <c r="C2417" t="s">
        <v>8221</v>
      </c>
    </row>
    <row r="2418" spans="1:3" hidden="1" x14ac:dyDescent="0.2">
      <c r="A2418">
        <v>20000</v>
      </c>
      <c r="B2418">
        <v>5</v>
      </c>
      <c r="C2418" t="s">
        <v>8221</v>
      </c>
    </row>
    <row r="2419" spans="1:3" hidden="1" x14ac:dyDescent="0.2">
      <c r="A2419">
        <v>1000</v>
      </c>
      <c r="B2419">
        <v>0</v>
      </c>
      <c r="C2419" t="s">
        <v>8221</v>
      </c>
    </row>
    <row r="2420" spans="1:3" hidden="1" x14ac:dyDescent="0.2">
      <c r="A2420">
        <v>25000</v>
      </c>
      <c r="B2420">
        <v>5</v>
      </c>
      <c r="C2420" t="s">
        <v>8221</v>
      </c>
    </row>
    <row r="2421" spans="1:3" hidden="1" x14ac:dyDescent="0.2">
      <c r="A2421">
        <v>3000</v>
      </c>
      <c r="B2421">
        <v>0</v>
      </c>
      <c r="C2421" t="s">
        <v>8221</v>
      </c>
    </row>
    <row r="2422" spans="1:3" hidden="1" x14ac:dyDescent="0.2">
      <c r="A2422">
        <v>16870</v>
      </c>
      <c r="B2422">
        <v>2501</v>
      </c>
      <c r="C2422" t="s">
        <v>8221</v>
      </c>
    </row>
    <row r="2423" spans="1:3" hidden="1" x14ac:dyDescent="0.2">
      <c r="A2423">
        <v>6000</v>
      </c>
      <c r="B2423">
        <v>1</v>
      </c>
      <c r="C2423" t="s">
        <v>8221</v>
      </c>
    </row>
    <row r="2424" spans="1:3" hidden="1" x14ac:dyDescent="0.2">
      <c r="A2424">
        <v>500</v>
      </c>
      <c r="B2424">
        <v>1</v>
      </c>
      <c r="C2424" t="s">
        <v>8221</v>
      </c>
    </row>
    <row r="2425" spans="1:3" hidden="1" x14ac:dyDescent="0.2">
      <c r="A2425">
        <v>60000</v>
      </c>
      <c r="B2425">
        <v>8</v>
      </c>
      <c r="C2425" t="s">
        <v>8221</v>
      </c>
    </row>
    <row r="2426" spans="1:3" hidden="1" x14ac:dyDescent="0.2">
      <c r="A2426">
        <v>25000</v>
      </c>
      <c r="B2426">
        <v>310</v>
      </c>
      <c r="C2426" t="s">
        <v>8221</v>
      </c>
    </row>
    <row r="2427" spans="1:3" hidden="1" x14ac:dyDescent="0.2">
      <c r="A2427">
        <v>3500</v>
      </c>
      <c r="B2427">
        <v>1</v>
      </c>
      <c r="C2427" t="s">
        <v>8221</v>
      </c>
    </row>
    <row r="2428" spans="1:3" hidden="1" x14ac:dyDescent="0.2">
      <c r="A2428">
        <v>20000</v>
      </c>
      <c r="B2428">
        <v>0</v>
      </c>
      <c r="C2428" t="s">
        <v>8221</v>
      </c>
    </row>
    <row r="2429" spans="1:3" hidden="1" x14ac:dyDescent="0.2">
      <c r="A2429">
        <v>50000</v>
      </c>
      <c r="B2429">
        <v>1</v>
      </c>
      <c r="C2429" t="s">
        <v>8221</v>
      </c>
    </row>
    <row r="2430" spans="1:3" hidden="1" x14ac:dyDescent="0.2">
      <c r="A2430">
        <v>35000</v>
      </c>
      <c r="B2430">
        <v>1</v>
      </c>
      <c r="C2430" t="s">
        <v>8221</v>
      </c>
    </row>
    <row r="2431" spans="1:3" hidden="1" x14ac:dyDescent="0.2">
      <c r="A2431">
        <v>140000</v>
      </c>
      <c r="B2431">
        <v>2005</v>
      </c>
      <c r="C2431" t="s">
        <v>8221</v>
      </c>
    </row>
    <row r="2432" spans="1:3" hidden="1" x14ac:dyDescent="0.2">
      <c r="A2432">
        <v>3000</v>
      </c>
      <c r="B2432">
        <v>21</v>
      </c>
      <c r="C2432" t="s">
        <v>8221</v>
      </c>
    </row>
    <row r="2433" spans="1:3" hidden="1" x14ac:dyDescent="0.2">
      <c r="A2433">
        <v>100000</v>
      </c>
      <c r="B2433">
        <v>2</v>
      </c>
      <c r="C2433" t="s">
        <v>8221</v>
      </c>
    </row>
    <row r="2434" spans="1:3" hidden="1" x14ac:dyDescent="0.2">
      <c r="A2434">
        <v>14000</v>
      </c>
      <c r="B2434">
        <v>2</v>
      </c>
      <c r="C2434" t="s">
        <v>8221</v>
      </c>
    </row>
    <row r="2435" spans="1:3" hidden="1" x14ac:dyDescent="0.2">
      <c r="A2435">
        <v>10000</v>
      </c>
      <c r="B2435">
        <v>0</v>
      </c>
      <c r="C2435" t="s">
        <v>8221</v>
      </c>
    </row>
    <row r="2436" spans="1:3" hidden="1" x14ac:dyDescent="0.2">
      <c r="A2436">
        <v>20000</v>
      </c>
      <c r="B2436">
        <v>26</v>
      </c>
      <c r="C2436" t="s">
        <v>8221</v>
      </c>
    </row>
    <row r="2437" spans="1:3" hidden="1" x14ac:dyDescent="0.2">
      <c r="A2437">
        <v>250000</v>
      </c>
      <c r="B2437">
        <v>1224</v>
      </c>
      <c r="C2437" t="s">
        <v>8221</v>
      </c>
    </row>
    <row r="2438" spans="1:3" hidden="1" x14ac:dyDescent="0.2">
      <c r="A2438">
        <v>117000</v>
      </c>
      <c r="B2438">
        <v>45</v>
      </c>
      <c r="C2438" t="s">
        <v>8221</v>
      </c>
    </row>
    <row r="2439" spans="1:3" hidden="1" x14ac:dyDescent="0.2">
      <c r="A2439">
        <v>8000</v>
      </c>
      <c r="B2439">
        <v>0</v>
      </c>
      <c r="C2439" t="s">
        <v>8221</v>
      </c>
    </row>
    <row r="2440" spans="1:3" hidden="1" x14ac:dyDescent="0.2">
      <c r="A2440">
        <v>15000</v>
      </c>
      <c r="B2440">
        <v>50</v>
      </c>
      <c r="C2440" t="s">
        <v>8221</v>
      </c>
    </row>
    <row r="2441" spans="1:3" hidden="1" x14ac:dyDescent="0.2">
      <c r="A2441">
        <v>10000</v>
      </c>
      <c r="B2441">
        <v>0</v>
      </c>
      <c r="C2441" t="s">
        <v>8221</v>
      </c>
    </row>
    <row r="2442" spans="1:3" hidden="1" x14ac:dyDescent="0.2">
      <c r="A2442">
        <v>5000</v>
      </c>
      <c r="B2442">
        <v>10</v>
      </c>
      <c r="C2442" t="s">
        <v>8221</v>
      </c>
    </row>
    <row r="2443" spans="1:3" x14ac:dyDescent="0.2">
      <c r="A2443">
        <v>7500</v>
      </c>
      <c r="B2443">
        <v>8091</v>
      </c>
      <c r="C2443" t="s">
        <v>8219</v>
      </c>
    </row>
    <row r="2444" spans="1:3" x14ac:dyDescent="0.2">
      <c r="A2444">
        <v>24000</v>
      </c>
      <c r="B2444">
        <v>30226</v>
      </c>
      <c r="C2444" t="s">
        <v>8219</v>
      </c>
    </row>
    <row r="2445" spans="1:3" x14ac:dyDescent="0.2">
      <c r="A2445">
        <v>20000</v>
      </c>
      <c r="B2445">
        <v>40502.99</v>
      </c>
      <c r="C2445" t="s">
        <v>8219</v>
      </c>
    </row>
    <row r="2446" spans="1:3" x14ac:dyDescent="0.2">
      <c r="A2446">
        <v>3000</v>
      </c>
      <c r="B2446">
        <v>3258</v>
      </c>
      <c r="C2446" t="s">
        <v>8219</v>
      </c>
    </row>
    <row r="2447" spans="1:3" x14ac:dyDescent="0.2">
      <c r="A2447">
        <v>5000</v>
      </c>
      <c r="B2447">
        <v>8640</v>
      </c>
      <c r="C2447" t="s">
        <v>8219</v>
      </c>
    </row>
    <row r="2448" spans="1:3" x14ac:dyDescent="0.2">
      <c r="A2448">
        <v>5000</v>
      </c>
      <c r="B2448">
        <v>8399</v>
      </c>
      <c r="C2448" t="s">
        <v>8219</v>
      </c>
    </row>
    <row r="2449" spans="1:3" x14ac:dyDescent="0.2">
      <c r="A2449">
        <v>2500</v>
      </c>
      <c r="B2449">
        <v>10680</v>
      </c>
      <c r="C2449" t="s">
        <v>8219</v>
      </c>
    </row>
    <row r="2450" spans="1:3" x14ac:dyDescent="0.2">
      <c r="A2450">
        <v>400</v>
      </c>
      <c r="B2450">
        <v>430</v>
      </c>
      <c r="C2450" t="s">
        <v>8219</v>
      </c>
    </row>
    <row r="2451" spans="1:3" x14ac:dyDescent="0.2">
      <c r="A2451">
        <v>10000</v>
      </c>
      <c r="B2451">
        <v>10800</v>
      </c>
      <c r="C2451" t="s">
        <v>8219</v>
      </c>
    </row>
    <row r="2452" spans="1:3" x14ac:dyDescent="0.2">
      <c r="A2452">
        <v>15000</v>
      </c>
      <c r="B2452">
        <v>15230.03</v>
      </c>
      <c r="C2452" t="s">
        <v>8219</v>
      </c>
    </row>
    <row r="2453" spans="1:3" x14ac:dyDescent="0.2">
      <c r="A2453">
        <v>10000</v>
      </c>
      <c r="B2453">
        <v>11545</v>
      </c>
      <c r="C2453" t="s">
        <v>8219</v>
      </c>
    </row>
    <row r="2454" spans="1:3" x14ac:dyDescent="0.2">
      <c r="A2454">
        <v>600</v>
      </c>
      <c r="B2454">
        <v>801</v>
      </c>
      <c r="C2454" t="s">
        <v>8219</v>
      </c>
    </row>
    <row r="2455" spans="1:3" x14ac:dyDescent="0.2">
      <c r="A2455">
        <v>3000</v>
      </c>
      <c r="B2455">
        <v>4641</v>
      </c>
      <c r="C2455" t="s">
        <v>8219</v>
      </c>
    </row>
    <row r="2456" spans="1:3" x14ac:dyDescent="0.2">
      <c r="A2456">
        <v>35000</v>
      </c>
      <c r="B2456">
        <v>35296</v>
      </c>
      <c r="C2456" t="s">
        <v>8219</v>
      </c>
    </row>
    <row r="2457" spans="1:3" x14ac:dyDescent="0.2">
      <c r="A2457">
        <v>300</v>
      </c>
      <c r="B2457">
        <v>546</v>
      </c>
      <c r="C2457" t="s">
        <v>8219</v>
      </c>
    </row>
    <row r="2458" spans="1:3" x14ac:dyDescent="0.2">
      <c r="A2458">
        <v>1500</v>
      </c>
      <c r="B2458">
        <v>2713</v>
      </c>
      <c r="C2458" t="s">
        <v>8219</v>
      </c>
    </row>
    <row r="2459" spans="1:3" x14ac:dyDescent="0.2">
      <c r="A2459">
        <v>23000</v>
      </c>
      <c r="B2459">
        <v>23530</v>
      </c>
      <c r="C2459" t="s">
        <v>8219</v>
      </c>
    </row>
    <row r="2460" spans="1:3" x14ac:dyDescent="0.2">
      <c r="A2460">
        <v>5000</v>
      </c>
      <c r="B2460">
        <v>5509</v>
      </c>
      <c r="C2460" t="s">
        <v>8219</v>
      </c>
    </row>
    <row r="2461" spans="1:3" x14ac:dyDescent="0.2">
      <c r="A2461">
        <v>30000</v>
      </c>
      <c r="B2461">
        <v>30675</v>
      </c>
      <c r="C2461" t="s">
        <v>8219</v>
      </c>
    </row>
    <row r="2462" spans="1:3" x14ac:dyDescent="0.2">
      <c r="A2462">
        <v>8500</v>
      </c>
      <c r="B2462">
        <v>8567</v>
      </c>
      <c r="C2462" t="s">
        <v>8219</v>
      </c>
    </row>
    <row r="2463" spans="1:3" x14ac:dyDescent="0.2">
      <c r="A2463">
        <v>7500</v>
      </c>
      <c r="B2463">
        <v>7785</v>
      </c>
      <c r="C2463" t="s">
        <v>8219</v>
      </c>
    </row>
    <row r="2464" spans="1:3" x14ac:dyDescent="0.2">
      <c r="A2464">
        <v>3000</v>
      </c>
      <c r="B2464">
        <v>3321.25</v>
      </c>
      <c r="C2464" t="s">
        <v>8219</v>
      </c>
    </row>
    <row r="2465" spans="1:3" x14ac:dyDescent="0.2">
      <c r="A2465">
        <v>2000</v>
      </c>
      <c r="B2465">
        <v>2325</v>
      </c>
      <c r="C2465" t="s">
        <v>8219</v>
      </c>
    </row>
    <row r="2466" spans="1:3" x14ac:dyDescent="0.2">
      <c r="A2466">
        <v>2000</v>
      </c>
      <c r="B2466">
        <v>2222</v>
      </c>
      <c r="C2466" t="s">
        <v>8219</v>
      </c>
    </row>
    <row r="2467" spans="1:3" x14ac:dyDescent="0.2">
      <c r="A2467">
        <v>700</v>
      </c>
      <c r="B2467">
        <v>1261</v>
      </c>
      <c r="C2467" t="s">
        <v>8219</v>
      </c>
    </row>
    <row r="2468" spans="1:3" x14ac:dyDescent="0.2">
      <c r="A2468">
        <v>2500</v>
      </c>
      <c r="B2468">
        <v>2500</v>
      </c>
      <c r="C2468" t="s">
        <v>8219</v>
      </c>
    </row>
    <row r="2469" spans="1:3" x14ac:dyDescent="0.2">
      <c r="A2469">
        <v>1000</v>
      </c>
      <c r="B2469">
        <v>1185</v>
      </c>
      <c r="C2469" t="s">
        <v>8219</v>
      </c>
    </row>
    <row r="2470" spans="1:3" x14ac:dyDescent="0.2">
      <c r="A2470">
        <v>2000</v>
      </c>
      <c r="B2470">
        <v>2144.34</v>
      </c>
      <c r="C2470" t="s">
        <v>8219</v>
      </c>
    </row>
    <row r="2471" spans="1:3" x14ac:dyDescent="0.2">
      <c r="A2471">
        <v>1200</v>
      </c>
      <c r="B2471">
        <v>1364</v>
      </c>
      <c r="C2471" t="s">
        <v>8219</v>
      </c>
    </row>
    <row r="2472" spans="1:3" x14ac:dyDescent="0.2">
      <c r="A2472">
        <v>1000</v>
      </c>
      <c r="B2472">
        <v>1031.6400000000001</v>
      </c>
      <c r="C2472" t="s">
        <v>8219</v>
      </c>
    </row>
    <row r="2473" spans="1:3" x14ac:dyDescent="0.2">
      <c r="A2473">
        <v>500</v>
      </c>
      <c r="B2473">
        <v>640</v>
      </c>
      <c r="C2473" t="s">
        <v>8219</v>
      </c>
    </row>
    <row r="2474" spans="1:3" x14ac:dyDescent="0.2">
      <c r="A2474">
        <v>7500</v>
      </c>
      <c r="B2474">
        <v>10182.02</v>
      </c>
      <c r="C2474" t="s">
        <v>8219</v>
      </c>
    </row>
    <row r="2475" spans="1:3" x14ac:dyDescent="0.2">
      <c r="A2475">
        <v>2000</v>
      </c>
      <c r="B2475">
        <v>2000</v>
      </c>
      <c r="C2475" t="s">
        <v>8219</v>
      </c>
    </row>
    <row r="2476" spans="1:3" x14ac:dyDescent="0.2">
      <c r="A2476">
        <v>5000</v>
      </c>
      <c r="B2476">
        <v>5000.18</v>
      </c>
      <c r="C2476" t="s">
        <v>8219</v>
      </c>
    </row>
    <row r="2477" spans="1:3" x14ac:dyDescent="0.2">
      <c r="A2477">
        <v>2500</v>
      </c>
      <c r="B2477">
        <v>2618</v>
      </c>
      <c r="C2477" t="s">
        <v>8219</v>
      </c>
    </row>
    <row r="2478" spans="1:3" x14ac:dyDescent="0.2">
      <c r="A2478">
        <v>3200</v>
      </c>
      <c r="B2478">
        <v>3360.72</v>
      </c>
      <c r="C2478" t="s">
        <v>8219</v>
      </c>
    </row>
    <row r="2479" spans="1:3" x14ac:dyDescent="0.2">
      <c r="A2479">
        <v>750</v>
      </c>
      <c r="B2479">
        <v>1285</v>
      </c>
      <c r="C2479" t="s">
        <v>8219</v>
      </c>
    </row>
    <row r="2480" spans="1:3" x14ac:dyDescent="0.2">
      <c r="A2480">
        <v>8000</v>
      </c>
      <c r="B2480">
        <v>10200</v>
      </c>
      <c r="C2480" t="s">
        <v>8219</v>
      </c>
    </row>
    <row r="2481" spans="1:3" x14ac:dyDescent="0.2">
      <c r="A2481">
        <v>300</v>
      </c>
      <c r="B2481">
        <v>400.33</v>
      </c>
      <c r="C2481" t="s">
        <v>8219</v>
      </c>
    </row>
    <row r="2482" spans="1:3" x14ac:dyDescent="0.2">
      <c r="A2482">
        <v>2000</v>
      </c>
      <c r="B2482">
        <v>2000</v>
      </c>
      <c r="C2482" t="s">
        <v>8219</v>
      </c>
    </row>
    <row r="2483" spans="1:3" x14ac:dyDescent="0.2">
      <c r="A2483">
        <v>4000</v>
      </c>
      <c r="B2483">
        <v>4516.4399999999996</v>
      </c>
      <c r="C2483" t="s">
        <v>8219</v>
      </c>
    </row>
    <row r="2484" spans="1:3" x14ac:dyDescent="0.2">
      <c r="A2484">
        <v>1000</v>
      </c>
      <c r="B2484">
        <v>1001</v>
      </c>
      <c r="C2484" t="s">
        <v>8219</v>
      </c>
    </row>
    <row r="2485" spans="1:3" x14ac:dyDescent="0.2">
      <c r="A2485">
        <v>1100</v>
      </c>
      <c r="B2485">
        <v>1251</v>
      </c>
      <c r="C2485" t="s">
        <v>8219</v>
      </c>
    </row>
    <row r="2486" spans="1:3" x14ac:dyDescent="0.2">
      <c r="A2486">
        <v>3500</v>
      </c>
      <c r="B2486">
        <v>4176.1099999999997</v>
      </c>
      <c r="C2486" t="s">
        <v>8219</v>
      </c>
    </row>
    <row r="2487" spans="1:3" x14ac:dyDescent="0.2">
      <c r="A2487">
        <v>2000</v>
      </c>
      <c r="B2487">
        <v>2065</v>
      </c>
      <c r="C2487" t="s">
        <v>8219</v>
      </c>
    </row>
    <row r="2488" spans="1:3" x14ac:dyDescent="0.2">
      <c r="A2488">
        <v>300</v>
      </c>
      <c r="B2488">
        <v>797</v>
      </c>
      <c r="C2488" t="s">
        <v>8219</v>
      </c>
    </row>
    <row r="2489" spans="1:3" x14ac:dyDescent="0.2">
      <c r="A2489">
        <v>1500</v>
      </c>
      <c r="B2489">
        <v>1500.76</v>
      </c>
      <c r="C2489" t="s">
        <v>8219</v>
      </c>
    </row>
    <row r="2490" spans="1:3" x14ac:dyDescent="0.2">
      <c r="A2490">
        <v>3000</v>
      </c>
      <c r="B2490">
        <v>3201</v>
      </c>
      <c r="C2490" t="s">
        <v>8219</v>
      </c>
    </row>
    <row r="2491" spans="1:3" x14ac:dyDescent="0.2">
      <c r="A2491">
        <v>3500</v>
      </c>
      <c r="B2491">
        <v>4678.5</v>
      </c>
      <c r="C2491" t="s">
        <v>8219</v>
      </c>
    </row>
    <row r="2492" spans="1:3" x14ac:dyDescent="0.2">
      <c r="A2492">
        <v>500</v>
      </c>
      <c r="B2492">
        <v>607</v>
      </c>
      <c r="C2492" t="s">
        <v>8219</v>
      </c>
    </row>
    <row r="2493" spans="1:3" x14ac:dyDescent="0.2">
      <c r="A2493">
        <v>500</v>
      </c>
      <c r="B2493">
        <v>516</v>
      </c>
      <c r="C2493" t="s">
        <v>8219</v>
      </c>
    </row>
    <row r="2494" spans="1:3" x14ac:dyDescent="0.2">
      <c r="A2494">
        <v>600</v>
      </c>
      <c r="B2494">
        <v>750</v>
      </c>
      <c r="C2494" t="s">
        <v>8219</v>
      </c>
    </row>
    <row r="2495" spans="1:3" x14ac:dyDescent="0.2">
      <c r="A2495">
        <v>20000</v>
      </c>
      <c r="B2495">
        <v>25740</v>
      </c>
      <c r="C2495" t="s">
        <v>8219</v>
      </c>
    </row>
    <row r="2496" spans="1:3" x14ac:dyDescent="0.2">
      <c r="A2496">
        <v>1500</v>
      </c>
      <c r="B2496">
        <v>1515.08</v>
      </c>
      <c r="C2496" t="s">
        <v>8219</v>
      </c>
    </row>
    <row r="2497" spans="1:3" x14ac:dyDescent="0.2">
      <c r="A2497">
        <v>1500</v>
      </c>
      <c r="B2497">
        <v>1913.05</v>
      </c>
      <c r="C2497" t="s">
        <v>8219</v>
      </c>
    </row>
    <row r="2498" spans="1:3" x14ac:dyDescent="0.2">
      <c r="A2498">
        <v>6000</v>
      </c>
      <c r="B2498">
        <v>6000</v>
      </c>
      <c r="C2498" t="s">
        <v>8219</v>
      </c>
    </row>
    <row r="2499" spans="1:3" x14ac:dyDescent="0.2">
      <c r="A2499">
        <v>4000</v>
      </c>
      <c r="B2499">
        <v>4510.8599999999997</v>
      </c>
      <c r="C2499" t="s">
        <v>8219</v>
      </c>
    </row>
    <row r="2500" spans="1:3" x14ac:dyDescent="0.2">
      <c r="A2500">
        <v>1000</v>
      </c>
      <c r="B2500">
        <v>1056</v>
      </c>
      <c r="C2500" t="s">
        <v>8219</v>
      </c>
    </row>
    <row r="2501" spans="1:3" x14ac:dyDescent="0.2">
      <c r="A2501">
        <v>4000</v>
      </c>
      <c r="B2501">
        <v>8105</v>
      </c>
      <c r="C2501" t="s">
        <v>8219</v>
      </c>
    </row>
    <row r="2502" spans="1:3" x14ac:dyDescent="0.2">
      <c r="A2502">
        <v>600</v>
      </c>
      <c r="B2502">
        <v>680</v>
      </c>
      <c r="C2502" t="s">
        <v>8219</v>
      </c>
    </row>
    <row r="2503" spans="1:3" hidden="1" x14ac:dyDescent="0.2">
      <c r="A2503">
        <v>11000</v>
      </c>
      <c r="B2503">
        <v>281</v>
      </c>
      <c r="C2503" t="s">
        <v>8221</v>
      </c>
    </row>
    <row r="2504" spans="1:3" hidden="1" x14ac:dyDescent="0.2">
      <c r="A2504">
        <v>110000</v>
      </c>
      <c r="B2504">
        <v>86</v>
      </c>
      <c r="C2504" t="s">
        <v>8221</v>
      </c>
    </row>
    <row r="2505" spans="1:3" hidden="1" x14ac:dyDescent="0.2">
      <c r="A2505">
        <v>10000</v>
      </c>
      <c r="B2505">
        <v>0</v>
      </c>
      <c r="C2505" t="s">
        <v>8221</v>
      </c>
    </row>
    <row r="2506" spans="1:3" hidden="1" x14ac:dyDescent="0.2">
      <c r="A2506">
        <v>35000</v>
      </c>
      <c r="B2506">
        <v>0</v>
      </c>
      <c r="C2506" t="s">
        <v>8221</v>
      </c>
    </row>
    <row r="2507" spans="1:3" hidden="1" x14ac:dyDescent="0.2">
      <c r="A2507">
        <v>7000</v>
      </c>
      <c r="B2507">
        <v>0</v>
      </c>
      <c r="C2507" t="s">
        <v>8221</v>
      </c>
    </row>
    <row r="2508" spans="1:3" hidden="1" x14ac:dyDescent="0.2">
      <c r="A2508">
        <v>5000</v>
      </c>
      <c r="B2508">
        <v>30</v>
      </c>
      <c r="C2508" t="s">
        <v>8221</v>
      </c>
    </row>
    <row r="2509" spans="1:3" hidden="1" x14ac:dyDescent="0.2">
      <c r="A2509">
        <v>42850</v>
      </c>
      <c r="B2509">
        <v>0</v>
      </c>
      <c r="C2509" t="s">
        <v>8221</v>
      </c>
    </row>
    <row r="2510" spans="1:3" hidden="1" x14ac:dyDescent="0.2">
      <c r="A2510">
        <v>20000</v>
      </c>
      <c r="B2510">
        <v>0</v>
      </c>
      <c r="C2510" t="s">
        <v>8221</v>
      </c>
    </row>
    <row r="2511" spans="1:3" hidden="1" x14ac:dyDescent="0.2">
      <c r="A2511">
        <v>95000</v>
      </c>
      <c r="B2511">
        <v>1000</v>
      </c>
      <c r="C2511" t="s">
        <v>8221</v>
      </c>
    </row>
    <row r="2512" spans="1:3" hidden="1" x14ac:dyDescent="0.2">
      <c r="A2512">
        <v>50000</v>
      </c>
      <c r="B2512">
        <v>75</v>
      </c>
      <c r="C2512" t="s">
        <v>8221</v>
      </c>
    </row>
    <row r="2513" spans="1:3" hidden="1" x14ac:dyDescent="0.2">
      <c r="A2513">
        <v>100000</v>
      </c>
      <c r="B2513">
        <v>0</v>
      </c>
      <c r="C2513" t="s">
        <v>8221</v>
      </c>
    </row>
    <row r="2514" spans="1:3" hidden="1" x14ac:dyDescent="0.2">
      <c r="A2514">
        <v>1150</v>
      </c>
      <c r="B2514">
        <v>0</v>
      </c>
      <c r="C2514" t="s">
        <v>8221</v>
      </c>
    </row>
    <row r="2515" spans="1:3" hidden="1" x14ac:dyDescent="0.2">
      <c r="A2515">
        <v>180000</v>
      </c>
      <c r="B2515">
        <v>0</v>
      </c>
      <c r="C2515" t="s">
        <v>8221</v>
      </c>
    </row>
    <row r="2516" spans="1:3" hidden="1" x14ac:dyDescent="0.2">
      <c r="A2516">
        <v>12000</v>
      </c>
      <c r="B2516">
        <v>210</v>
      </c>
      <c r="C2516" t="s">
        <v>8221</v>
      </c>
    </row>
    <row r="2517" spans="1:3" hidden="1" x14ac:dyDescent="0.2">
      <c r="A2517">
        <v>5000</v>
      </c>
      <c r="B2517">
        <v>930</v>
      </c>
      <c r="C2517" t="s">
        <v>8221</v>
      </c>
    </row>
    <row r="2518" spans="1:3" hidden="1" x14ac:dyDescent="0.2">
      <c r="A2518">
        <v>22000</v>
      </c>
      <c r="B2518">
        <v>0</v>
      </c>
      <c r="C2518" t="s">
        <v>8221</v>
      </c>
    </row>
    <row r="2519" spans="1:3" hidden="1" x14ac:dyDescent="0.2">
      <c r="A2519">
        <v>18000</v>
      </c>
      <c r="B2519">
        <v>1767</v>
      </c>
      <c r="C2519" t="s">
        <v>8221</v>
      </c>
    </row>
    <row r="2520" spans="1:3" hidden="1" x14ac:dyDescent="0.2">
      <c r="A2520">
        <v>5000</v>
      </c>
      <c r="B2520">
        <v>0</v>
      </c>
      <c r="C2520" t="s">
        <v>8221</v>
      </c>
    </row>
    <row r="2521" spans="1:3" hidden="1" x14ac:dyDescent="0.2">
      <c r="A2521">
        <v>150000</v>
      </c>
      <c r="B2521">
        <v>65</v>
      </c>
      <c r="C2521" t="s">
        <v>8221</v>
      </c>
    </row>
    <row r="2522" spans="1:3" hidden="1" x14ac:dyDescent="0.2">
      <c r="A2522">
        <v>100000</v>
      </c>
      <c r="B2522">
        <v>0</v>
      </c>
      <c r="C2522" t="s">
        <v>8221</v>
      </c>
    </row>
    <row r="2523" spans="1:3" x14ac:dyDescent="0.2">
      <c r="A2523">
        <v>12500</v>
      </c>
      <c r="B2523">
        <v>13685.99</v>
      </c>
      <c r="C2523" t="s">
        <v>8219</v>
      </c>
    </row>
    <row r="2524" spans="1:3" x14ac:dyDescent="0.2">
      <c r="A2524">
        <v>5000</v>
      </c>
      <c r="B2524">
        <v>5000</v>
      </c>
      <c r="C2524" t="s">
        <v>8219</v>
      </c>
    </row>
    <row r="2525" spans="1:3" x14ac:dyDescent="0.2">
      <c r="A2525">
        <v>900</v>
      </c>
      <c r="B2525">
        <v>1408</v>
      </c>
      <c r="C2525" t="s">
        <v>8219</v>
      </c>
    </row>
    <row r="2526" spans="1:3" x14ac:dyDescent="0.2">
      <c r="A2526">
        <v>7500</v>
      </c>
      <c r="B2526">
        <v>7620</v>
      </c>
      <c r="C2526" t="s">
        <v>8219</v>
      </c>
    </row>
    <row r="2527" spans="1:3" x14ac:dyDescent="0.2">
      <c r="A2527">
        <v>8000</v>
      </c>
      <c r="B2527">
        <v>8026</v>
      </c>
      <c r="C2527" t="s">
        <v>8219</v>
      </c>
    </row>
    <row r="2528" spans="1:3" x14ac:dyDescent="0.2">
      <c r="A2528">
        <v>4000</v>
      </c>
      <c r="B2528">
        <v>4518</v>
      </c>
      <c r="C2528" t="s">
        <v>8219</v>
      </c>
    </row>
    <row r="2529" spans="1:3" x14ac:dyDescent="0.2">
      <c r="A2529">
        <v>4000</v>
      </c>
      <c r="B2529">
        <v>4085</v>
      </c>
      <c r="C2529" t="s">
        <v>8219</v>
      </c>
    </row>
    <row r="2530" spans="1:3" x14ac:dyDescent="0.2">
      <c r="A2530">
        <v>4000</v>
      </c>
      <c r="B2530">
        <v>4289.99</v>
      </c>
      <c r="C2530" t="s">
        <v>8219</v>
      </c>
    </row>
    <row r="2531" spans="1:3" x14ac:dyDescent="0.2">
      <c r="A2531">
        <v>6000</v>
      </c>
      <c r="B2531">
        <v>6257</v>
      </c>
      <c r="C2531" t="s">
        <v>8219</v>
      </c>
    </row>
    <row r="2532" spans="1:3" x14ac:dyDescent="0.2">
      <c r="A2532">
        <v>6500</v>
      </c>
      <c r="B2532">
        <v>6500</v>
      </c>
      <c r="C2532" t="s">
        <v>8219</v>
      </c>
    </row>
    <row r="2533" spans="1:3" x14ac:dyDescent="0.2">
      <c r="A2533">
        <v>4500</v>
      </c>
      <c r="B2533">
        <v>4518</v>
      </c>
      <c r="C2533" t="s">
        <v>8219</v>
      </c>
    </row>
    <row r="2534" spans="1:3" x14ac:dyDescent="0.2">
      <c r="A2534">
        <v>4000</v>
      </c>
      <c r="B2534">
        <v>5045</v>
      </c>
      <c r="C2534" t="s">
        <v>8219</v>
      </c>
    </row>
    <row r="2535" spans="1:3" x14ac:dyDescent="0.2">
      <c r="A2535">
        <v>7500</v>
      </c>
      <c r="B2535">
        <v>8300</v>
      </c>
      <c r="C2535" t="s">
        <v>8219</v>
      </c>
    </row>
    <row r="2536" spans="1:3" x14ac:dyDescent="0.2">
      <c r="A2536">
        <v>2000</v>
      </c>
      <c r="B2536">
        <v>2100</v>
      </c>
      <c r="C2536" t="s">
        <v>8219</v>
      </c>
    </row>
    <row r="2537" spans="1:3" x14ac:dyDescent="0.2">
      <c r="A2537">
        <v>20000</v>
      </c>
      <c r="B2537">
        <v>20755</v>
      </c>
      <c r="C2537" t="s">
        <v>8219</v>
      </c>
    </row>
    <row r="2538" spans="1:3" x14ac:dyDescent="0.2">
      <c r="A2538">
        <v>25</v>
      </c>
      <c r="B2538">
        <v>29</v>
      </c>
      <c r="C2538" t="s">
        <v>8219</v>
      </c>
    </row>
    <row r="2539" spans="1:3" x14ac:dyDescent="0.2">
      <c r="A2539">
        <v>1000</v>
      </c>
      <c r="B2539">
        <v>1100</v>
      </c>
      <c r="C2539" t="s">
        <v>8219</v>
      </c>
    </row>
    <row r="2540" spans="1:3" x14ac:dyDescent="0.2">
      <c r="A2540">
        <v>18000</v>
      </c>
      <c r="B2540">
        <v>20343.169999999998</v>
      </c>
      <c r="C2540" t="s">
        <v>8219</v>
      </c>
    </row>
    <row r="2541" spans="1:3" x14ac:dyDescent="0.2">
      <c r="A2541">
        <v>10000</v>
      </c>
      <c r="B2541">
        <v>10025</v>
      </c>
      <c r="C2541" t="s">
        <v>8219</v>
      </c>
    </row>
    <row r="2542" spans="1:3" x14ac:dyDescent="0.2">
      <c r="A2542">
        <v>2500</v>
      </c>
      <c r="B2542">
        <v>2585</v>
      </c>
      <c r="C2542" t="s">
        <v>8219</v>
      </c>
    </row>
    <row r="2543" spans="1:3" x14ac:dyDescent="0.2">
      <c r="A2543">
        <v>3500</v>
      </c>
      <c r="B2543">
        <v>3746</v>
      </c>
      <c r="C2543" t="s">
        <v>8219</v>
      </c>
    </row>
    <row r="2544" spans="1:3" x14ac:dyDescent="0.2">
      <c r="A2544">
        <v>700</v>
      </c>
      <c r="B2544">
        <v>725</v>
      </c>
      <c r="C2544" t="s">
        <v>8219</v>
      </c>
    </row>
    <row r="2545" spans="1:3" x14ac:dyDescent="0.2">
      <c r="A2545">
        <v>250</v>
      </c>
      <c r="B2545">
        <v>391</v>
      </c>
      <c r="C2545" t="s">
        <v>8219</v>
      </c>
    </row>
    <row r="2546" spans="1:3" x14ac:dyDescent="0.2">
      <c r="A2546">
        <v>5000</v>
      </c>
      <c r="B2546">
        <v>5041</v>
      </c>
      <c r="C2546" t="s">
        <v>8219</v>
      </c>
    </row>
    <row r="2547" spans="1:3" x14ac:dyDescent="0.2">
      <c r="A2547">
        <v>2000</v>
      </c>
      <c r="B2547">
        <v>3906</v>
      </c>
      <c r="C2547" t="s">
        <v>8219</v>
      </c>
    </row>
    <row r="2548" spans="1:3" x14ac:dyDescent="0.2">
      <c r="A2548">
        <v>3500</v>
      </c>
      <c r="B2548">
        <v>3910</v>
      </c>
      <c r="C2548" t="s">
        <v>8219</v>
      </c>
    </row>
    <row r="2549" spans="1:3" x14ac:dyDescent="0.2">
      <c r="A2549">
        <v>5500</v>
      </c>
      <c r="B2549">
        <v>6592</v>
      </c>
      <c r="C2549" t="s">
        <v>8219</v>
      </c>
    </row>
    <row r="2550" spans="1:3" x14ac:dyDescent="0.2">
      <c r="A2550">
        <v>6000</v>
      </c>
      <c r="B2550">
        <v>6111</v>
      </c>
      <c r="C2550" t="s">
        <v>8219</v>
      </c>
    </row>
    <row r="2551" spans="1:3" x14ac:dyDescent="0.2">
      <c r="A2551">
        <v>1570</v>
      </c>
      <c r="B2551">
        <v>1614</v>
      </c>
      <c r="C2551" t="s">
        <v>8219</v>
      </c>
    </row>
    <row r="2552" spans="1:3" x14ac:dyDescent="0.2">
      <c r="A2552">
        <v>6500</v>
      </c>
      <c r="B2552">
        <v>6555</v>
      </c>
      <c r="C2552" t="s">
        <v>8219</v>
      </c>
    </row>
    <row r="2553" spans="1:3" x14ac:dyDescent="0.2">
      <c r="A2553">
        <v>3675</v>
      </c>
      <c r="B2553">
        <v>3775.5</v>
      </c>
      <c r="C2553" t="s">
        <v>8219</v>
      </c>
    </row>
    <row r="2554" spans="1:3" x14ac:dyDescent="0.2">
      <c r="A2554">
        <v>3000</v>
      </c>
      <c r="B2554">
        <v>3195</v>
      </c>
      <c r="C2554" t="s">
        <v>8219</v>
      </c>
    </row>
    <row r="2555" spans="1:3" x14ac:dyDescent="0.2">
      <c r="A2555">
        <v>1500</v>
      </c>
      <c r="B2555">
        <v>2333</v>
      </c>
      <c r="C2555" t="s">
        <v>8219</v>
      </c>
    </row>
    <row r="2556" spans="1:3" x14ac:dyDescent="0.2">
      <c r="A2556">
        <v>3000</v>
      </c>
      <c r="B2556">
        <v>3684</v>
      </c>
      <c r="C2556" t="s">
        <v>8219</v>
      </c>
    </row>
    <row r="2557" spans="1:3" x14ac:dyDescent="0.2">
      <c r="A2557">
        <v>2000</v>
      </c>
      <c r="B2557">
        <v>2147</v>
      </c>
      <c r="C2557" t="s">
        <v>8219</v>
      </c>
    </row>
    <row r="2558" spans="1:3" x14ac:dyDescent="0.2">
      <c r="A2558">
        <v>745</v>
      </c>
      <c r="B2558">
        <v>786</v>
      </c>
      <c r="C2558" t="s">
        <v>8219</v>
      </c>
    </row>
    <row r="2559" spans="1:3" x14ac:dyDescent="0.2">
      <c r="A2559">
        <v>900</v>
      </c>
      <c r="B2559">
        <v>1066</v>
      </c>
      <c r="C2559" t="s">
        <v>8219</v>
      </c>
    </row>
    <row r="2560" spans="1:3" x14ac:dyDescent="0.2">
      <c r="A2560">
        <v>1250</v>
      </c>
      <c r="B2560">
        <v>1361</v>
      </c>
      <c r="C2560" t="s">
        <v>8219</v>
      </c>
    </row>
    <row r="2561" spans="1:3" x14ac:dyDescent="0.2">
      <c r="A2561">
        <v>800</v>
      </c>
      <c r="B2561">
        <v>890</v>
      </c>
      <c r="C2561" t="s">
        <v>8219</v>
      </c>
    </row>
    <row r="2562" spans="1:3" x14ac:dyDescent="0.2">
      <c r="A2562">
        <v>3000</v>
      </c>
      <c r="B2562">
        <v>3003</v>
      </c>
      <c r="C2562" t="s">
        <v>8219</v>
      </c>
    </row>
    <row r="2563" spans="1:3" hidden="1" x14ac:dyDescent="0.2">
      <c r="A2563">
        <v>100000</v>
      </c>
      <c r="B2563">
        <v>0</v>
      </c>
      <c r="C2563" t="s">
        <v>8220</v>
      </c>
    </row>
    <row r="2564" spans="1:3" hidden="1" x14ac:dyDescent="0.2">
      <c r="A2564">
        <v>10000</v>
      </c>
      <c r="B2564">
        <v>75</v>
      </c>
      <c r="C2564" t="s">
        <v>8220</v>
      </c>
    </row>
    <row r="2565" spans="1:3" hidden="1" x14ac:dyDescent="0.2">
      <c r="A2565">
        <v>20000</v>
      </c>
      <c r="B2565">
        <v>0</v>
      </c>
      <c r="C2565" t="s">
        <v>8220</v>
      </c>
    </row>
    <row r="2566" spans="1:3" hidden="1" x14ac:dyDescent="0.2">
      <c r="A2566">
        <v>40000</v>
      </c>
      <c r="B2566">
        <v>0</v>
      </c>
      <c r="C2566" t="s">
        <v>8220</v>
      </c>
    </row>
    <row r="2567" spans="1:3" hidden="1" x14ac:dyDescent="0.2">
      <c r="A2567">
        <v>10000</v>
      </c>
      <c r="B2567">
        <v>100</v>
      </c>
      <c r="C2567" t="s">
        <v>8220</v>
      </c>
    </row>
    <row r="2568" spans="1:3" hidden="1" x14ac:dyDescent="0.2">
      <c r="A2568">
        <v>35000</v>
      </c>
      <c r="B2568">
        <v>0</v>
      </c>
      <c r="C2568" t="s">
        <v>8220</v>
      </c>
    </row>
    <row r="2569" spans="1:3" hidden="1" x14ac:dyDescent="0.2">
      <c r="A2569">
        <v>45000</v>
      </c>
      <c r="B2569">
        <v>120</v>
      </c>
      <c r="C2569" t="s">
        <v>8220</v>
      </c>
    </row>
    <row r="2570" spans="1:3" hidden="1" x14ac:dyDescent="0.2">
      <c r="A2570">
        <v>10000</v>
      </c>
      <c r="B2570">
        <v>50</v>
      </c>
      <c r="C2570" t="s">
        <v>8220</v>
      </c>
    </row>
    <row r="2571" spans="1:3" hidden="1" x14ac:dyDescent="0.2">
      <c r="A2571">
        <v>6500</v>
      </c>
      <c r="B2571">
        <v>145</v>
      </c>
      <c r="C2571" t="s">
        <v>8220</v>
      </c>
    </row>
    <row r="2572" spans="1:3" hidden="1" x14ac:dyDescent="0.2">
      <c r="A2572">
        <v>7000</v>
      </c>
      <c r="B2572">
        <v>59</v>
      </c>
      <c r="C2572" t="s">
        <v>8220</v>
      </c>
    </row>
    <row r="2573" spans="1:3" hidden="1" x14ac:dyDescent="0.2">
      <c r="A2573">
        <v>100000</v>
      </c>
      <c r="B2573">
        <v>250</v>
      </c>
      <c r="C2573" t="s">
        <v>8220</v>
      </c>
    </row>
    <row r="2574" spans="1:3" hidden="1" x14ac:dyDescent="0.2">
      <c r="A2574">
        <v>30000</v>
      </c>
      <c r="B2574">
        <v>0</v>
      </c>
      <c r="C2574" t="s">
        <v>8220</v>
      </c>
    </row>
    <row r="2575" spans="1:3" hidden="1" x14ac:dyDescent="0.2">
      <c r="A2575">
        <v>8000</v>
      </c>
      <c r="B2575">
        <v>0</v>
      </c>
      <c r="C2575" t="s">
        <v>8220</v>
      </c>
    </row>
    <row r="2576" spans="1:3" hidden="1" x14ac:dyDescent="0.2">
      <c r="A2576">
        <v>10000</v>
      </c>
      <c r="B2576">
        <v>0</v>
      </c>
      <c r="C2576" t="s">
        <v>8220</v>
      </c>
    </row>
    <row r="2577" spans="1:3" hidden="1" x14ac:dyDescent="0.2">
      <c r="A2577">
        <v>85000</v>
      </c>
      <c r="B2577">
        <v>0</v>
      </c>
      <c r="C2577" t="s">
        <v>8220</v>
      </c>
    </row>
    <row r="2578" spans="1:3" hidden="1" x14ac:dyDescent="0.2">
      <c r="A2578">
        <v>10000</v>
      </c>
      <c r="B2578">
        <v>0</v>
      </c>
      <c r="C2578" t="s">
        <v>8220</v>
      </c>
    </row>
    <row r="2579" spans="1:3" hidden="1" x14ac:dyDescent="0.2">
      <c r="A2579">
        <v>15000</v>
      </c>
      <c r="B2579">
        <v>0</v>
      </c>
      <c r="C2579" t="s">
        <v>8220</v>
      </c>
    </row>
    <row r="2580" spans="1:3" hidden="1" x14ac:dyDescent="0.2">
      <c r="A2580">
        <v>6000</v>
      </c>
      <c r="B2580">
        <v>0</v>
      </c>
      <c r="C2580" t="s">
        <v>8220</v>
      </c>
    </row>
    <row r="2581" spans="1:3" hidden="1" x14ac:dyDescent="0.2">
      <c r="A2581">
        <v>200000</v>
      </c>
      <c r="B2581">
        <v>277</v>
      </c>
      <c r="C2581" t="s">
        <v>8220</v>
      </c>
    </row>
    <row r="2582" spans="1:3" hidden="1" x14ac:dyDescent="0.2">
      <c r="A2582">
        <v>8500</v>
      </c>
      <c r="B2582">
        <v>51</v>
      </c>
      <c r="C2582" t="s">
        <v>8220</v>
      </c>
    </row>
    <row r="2583" spans="1:3" hidden="1" x14ac:dyDescent="0.2">
      <c r="A2583">
        <v>5000</v>
      </c>
      <c r="B2583">
        <v>530</v>
      </c>
      <c r="C2583" t="s">
        <v>8221</v>
      </c>
    </row>
    <row r="2584" spans="1:3" hidden="1" x14ac:dyDescent="0.2">
      <c r="A2584">
        <v>90000</v>
      </c>
      <c r="B2584">
        <v>1</v>
      </c>
      <c r="C2584" t="s">
        <v>8221</v>
      </c>
    </row>
    <row r="2585" spans="1:3" hidden="1" x14ac:dyDescent="0.2">
      <c r="A2585">
        <v>1000</v>
      </c>
      <c r="B2585">
        <v>5</v>
      </c>
      <c r="C2585" t="s">
        <v>8221</v>
      </c>
    </row>
    <row r="2586" spans="1:3" hidden="1" x14ac:dyDescent="0.2">
      <c r="A2586">
        <v>10000</v>
      </c>
      <c r="B2586">
        <v>0</v>
      </c>
      <c r="C2586" t="s">
        <v>8221</v>
      </c>
    </row>
    <row r="2587" spans="1:3" hidden="1" x14ac:dyDescent="0.2">
      <c r="A2587">
        <v>30000</v>
      </c>
      <c r="B2587">
        <v>50</v>
      </c>
      <c r="C2587" t="s">
        <v>8221</v>
      </c>
    </row>
    <row r="2588" spans="1:3" hidden="1" x14ac:dyDescent="0.2">
      <c r="A2588">
        <v>3000</v>
      </c>
      <c r="B2588">
        <v>5</v>
      </c>
      <c r="C2588" t="s">
        <v>8221</v>
      </c>
    </row>
    <row r="2589" spans="1:3" hidden="1" x14ac:dyDescent="0.2">
      <c r="A2589">
        <v>50000</v>
      </c>
      <c r="B2589">
        <v>1217</v>
      </c>
      <c r="C2589" t="s">
        <v>8221</v>
      </c>
    </row>
    <row r="2590" spans="1:3" hidden="1" x14ac:dyDescent="0.2">
      <c r="A2590">
        <v>6000</v>
      </c>
      <c r="B2590">
        <v>233</v>
      </c>
      <c r="C2590" t="s">
        <v>8221</v>
      </c>
    </row>
    <row r="2591" spans="1:3" hidden="1" x14ac:dyDescent="0.2">
      <c r="A2591">
        <v>50000</v>
      </c>
      <c r="B2591">
        <v>5</v>
      </c>
      <c r="C2591" t="s">
        <v>8221</v>
      </c>
    </row>
    <row r="2592" spans="1:3" hidden="1" x14ac:dyDescent="0.2">
      <c r="A2592">
        <v>3000</v>
      </c>
      <c r="B2592">
        <v>0</v>
      </c>
      <c r="C2592" t="s">
        <v>8221</v>
      </c>
    </row>
    <row r="2593" spans="1:3" hidden="1" x14ac:dyDescent="0.2">
      <c r="A2593">
        <v>1500</v>
      </c>
      <c r="B2593">
        <v>26</v>
      </c>
      <c r="C2593" t="s">
        <v>8221</v>
      </c>
    </row>
    <row r="2594" spans="1:3" hidden="1" x14ac:dyDescent="0.2">
      <c r="A2594">
        <v>30000</v>
      </c>
      <c r="B2594">
        <v>50</v>
      </c>
      <c r="C2594" t="s">
        <v>8221</v>
      </c>
    </row>
    <row r="2595" spans="1:3" hidden="1" x14ac:dyDescent="0.2">
      <c r="A2595">
        <v>10000</v>
      </c>
      <c r="B2595">
        <v>0</v>
      </c>
      <c r="C2595" t="s">
        <v>8221</v>
      </c>
    </row>
    <row r="2596" spans="1:3" hidden="1" x14ac:dyDescent="0.2">
      <c r="A2596">
        <v>80000</v>
      </c>
      <c r="B2596">
        <v>1</v>
      </c>
      <c r="C2596" t="s">
        <v>8221</v>
      </c>
    </row>
    <row r="2597" spans="1:3" hidden="1" x14ac:dyDescent="0.2">
      <c r="A2597">
        <v>15000</v>
      </c>
      <c r="B2597">
        <v>1825</v>
      </c>
      <c r="C2597" t="s">
        <v>8221</v>
      </c>
    </row>
    <row r="2598" spans="1:3" hidden="1" x14ac:dyDescent="0.2">
      <c r="A2598">
        <v>35000</v>
      </c>
      <c r="B2598">
        <v>8256</v>
      </c>
      <c r="C2598" t="s">
        <v>8221</v>
      </c>
    </row>
    <row r="2599" spans="1:3" hidden="1" x14ac:dyDescent="0.2">
      <c r="A2599">
        <v>1500</v>
      </c>
      <c r="B2599">
        <v>85</v>
      </c>
      <c r="C2599" t="s">
        <v>8221</v>
      </c>
    </row>
    <row r="2600" spans="1:3" hidden="1" x14ac:dyDescent="0.2">
      <c r="A2600">
        <v>3000</v>
      </c>
      <c r="B2600">
        <v>1170</v>
      </c>
      <c r="C2600" t="s">
        <v>8221</v>
      </c>
    </row>
    <row r="2601" spans="1:3" hidden="1" x14ac:dyDescent="0.2">
      <c r="A2601">
        <v>9041</v>
      </c>
      <c r="B2601">
        <v>90</v>
      </c>
      <c r="C2601" t="s">
        <v>8221</v>
      </c>
    </row>
    <row r="2602" spans="1:3" hidden="1" x14ac:dyDescent="0.2">
      <c r="A2602">
        <v>50000</v>
      </c>
      <c r="B2602">
        <v>3466</v>
      </c>
      <c r="C2602" t="s">
        <v>8221</v>
      </c>
    </row>
    <row r="2603" spans="1:3" x14ac:dyDescent="0.2">
      <c r="A2603">
        <v>500</v>
      </c>
      <c r="B2603">
        <v>3307</v>
      </c>
      <c r="C2603" t="s">
        <v>8219</v>
      </c>
    </row>
    <row r="2604" spans="1:3" x14ac:dyDescent="0.2">
      <c r="A2604">
        <v>12000</v>
      </c>
      <c r="B2604">
        <v>39131</v>
      </c>
      <c r="C2604" t="s">
        <v>8219</v>
      </c>
    </row>
    <row r="2605" spans="1:3" x14ac:dyDescent="0.2">
      <c r="A2605">
        <v>1750</v>
      </c>
      <c r="B2605">
        <v>1776</v>
      </c>
      <c r="C2605" t="s">
        <v>8219</v>
      </c>
    </row>
    <row r="2606" spans="1:3" x14ac:dyDescent="0.2">
      <c r="A2606">
        <v>20000</v>
      </c>
      <c r="B2606">
        <v>20843.599999999999</v>
      </c>
      <c r="C2606" t="s">
        <v>8219</v>
      </c>
    </row>
    <row r="2607" spans="1:3" x14ac:dyDescent="0.2">
      <c r="A2607">
        <v>100000</v>
      </c>
      <c r="B2607">
        <v>107421.57</v>
      </c>
      <c r="C2607" t="s">
        <v>8219</v>
      </c>
    </row>
    <row r="2608" spans="1:3" x14ac:dyDescent="0.2">
      <c r="A2608">
        <v>11000</v>
      </c>
      <c r="B2608">
        <v>12106</v>
      </c>
      <c r="C2608" t="s">
        <v>8219</v>
      </c>
    </row>
    <row r="2609" spans="1:3" x14ac:dyDescent="0.2">
      <c r="A2609">
        <v>8000</v>
      </c>
      <c r="B2609">
        <v>32616</v>
      </c>
      <c r="C2609" t="s">
        <v>8219</v>
      </c>
    </row>
    <row r="2610" spans="1:3" x14ac:dyDescent="0.2">
      <c r="A2610">
        <v>8000</v>
      </c>
      <c r="B2610">
        <v>17914</v>
      </c>
      <c r="C2610" t="s">
        <v>8219</v>
      </c>
    </row>
    <row r="2611" spans="1:3" x14ac:dyDescent="0.2">
      <c r="A2611">
        <v>35000</v>
      </c>
      <c r="B2611">
        <v>106330.39</v>
      </c>
      <c r="C2611" t="s">
        <v>8219</v>
      </c>
    </row>
    <row r="2612" spans="1:3" x14ac:dyDescent="0.2">
      <c r="A2612">
        <v>22765</v>
      </c>
      <c r="B2612">
        <v>32172.66</v>
      </c>
      <c r="C2612" t="s">
        <v>8219</v>
      </c>
    </row>
    <row r="2613" spans="1:3" x14ac:dyDescent="0.2">
      <c r="A2613">
        <v>11000</v>
      </c>
      <c r="B2613">
        <v>306970</v>
      </c>
      <c r="C2613" t="s">
        <v>8219</v>
      </c>
    </row>
    <row r="2614" spans="1:3" x14ac:dyDescent="0.2">
      <c r="A2614">
        <v>10000</v>
      </c>
      <c r="B2614">
        <v>17176.13</v>
      </c>
      <c r="C2614" t="s">
        <v>8219</v>
      </c>
    </row>
    <row r="2615" spans="1:3" x14ac:dyDescent="0.2">
      <c r="A2615">
        <v>7500</v>
      </c>
      <c r="B2615">
        <v>7576</v>
      </c>
      <c r="C2615" t="s">
        <v>8219</v>
      </c>
    </row>
    <row r="2616" spans="1:3" x14ac:dyDescent="0.2">
      <c r="A2616">
        <v>10500</v>
      </c>
      <c r="B2616">
        <v>10710</v>
      </c>
      <c r="C2616" t="s">
        <v>8219</v>
      </c>
    </row>
    <row r="2617" spans="1:3" x14ac:dyDescent="0.2">
      <c r="A2617">
        <v>2001</v>
      </c>
      <c r="B2617">
        <v>3397</v>
      </c>
      <c r="C2617" t="s">
        <v>8219</v>
      </c>
    </row>
    <row r="2618" spans="1:3" x14ac:dyDescent="0.2">
      <c r="A2618">
        <v>25000</v>
      </c>
      <c r="B2618">
        <v>28633.5</v>
      </c>
      <c r="C2618" t="s">
        <v>8219</v>
      </c>
    </row>
    <row r="2619" spans="1:3" x14ac:dyDescent="0.2">
      <c r="A2619">
        <v>500</v>
      </c>
      <c r="B2619">
        <v>4388</v>
      </c>
      <c r="C2619" t="s">
        <v>8219</v>
      </c>
    </row>
    <row r="2620" spans="1:3" x14ac:dyDescent="0.2">
      <c r="A2620">
        <v>15000</v>
      </c>
      <c r="B2620">
        <v>15808</v>
      </c>
      <c r="C2620" t="s">
        <v>8219</v>
      </c>
    </row>
    <row r="2621" spans="1:3" x14ac:dyDescent="0.2">
      <c r="A2621">
        <v>1000</v>
      </c>
      <c r="B2621">
        <v>1884</v>
      </c>
      <c r="C2621" t="s">
        <v>8219</v>
      </c>
    </row>
    <row r="2622" spans="1:3" x14ac:dyDescent="0.2">
      <c r="A2622">
        <v>65000</v>
      </c>
      <c r="B2622">
        <v>93374</v>
      </c>
      <c r="C2622" t="s">
        <v>8219</v>
      </c>
    </row>
    <row r="2623" spans="1:3" x14ac:dyDescent="0.2">
      <c r="A2623">
        <v>15000</v>
      </c>
      <c r="B2623">
        <v>21882</v>
      </c>
      <c r="C2623" t="s">
        <v>8219</v>
      </c>
    </row>
    <row r="2624" spans="1:3" x14ac:dyDescent="0.2">
      <c r="A2624">
        <v>1500</v>
      </c>
      <c r="B2624">
        <v>1967.76</v>
      </c>
      <c r="C2624" t="s">
        <v>8219</v>
      </c>
    </row>
    <row r="2625" spans="1:3" x14ac:dyDescent="0.2">
      <c r="A2625">
        <v>2000</v>
      </c>
      <c r="B2625">
        <v>2280</v>
      </c>
      <c r="C2625" t="s">
        <v>8219</v>
      </c>
    </row>
    <row r="2626" spans="1:3" x14ac:dyDescent="0.2">
      <c r="A2626">
        <v>8000</v>
      </c>
      <c r="B2626">
        <v>110353.65</v>
      </c>
      <c r="C2626" t="s">
        <v>8219</v>
      </c>
    </row>
    <row r="2627" spans="1:3" x14ac:dyDescent="0.2">
      <c r="A2627">
        <v>150</v>
      </c>
      <c r="B2627">
        <v>1434</v>
      </c>
      <c r="C2627" t="s">
        <v>8219</v>
      </c>
    </row>
    <row r="2628" spans="1:3" x14ac:dyDescent="0.2">
      <c r="A2628">
        <v>2500</v>
      </c>
      <c r="B2628">
        <v>2800</v>
      </c>
      <c r="C2628" t="s">
        <v>8219</v>
      </c>
    </row>
    <row r="2629" spans="1:3" x14ac:dyDescent="0.2">
      <c r="A2629">
        <v>150</v>
      </c>
      <c r="B2629">
        <v>970</v>
      </c>
      <c r="C2629" t="s">
        <v>8219</v>
      </c>
    </row>
    <row r="2630" spans="1:3" x14ac:dyDescent="0.2">
      <c r="A2630">
        <v>839</v>
      </c>
      <c r="B2630">
        <v>926</v>
      </c>
      <c r="C2630" t="s">
        <v>8219</v>
      </c>
    </row>
    <row r="2631" spans="1:3" x14ac:dyDescent="0.2">
      <c r="A2631">
        <v>5000</v>
      </c>
      <c r="B2631">
        <v>6387</v>
      </c>
      <c r="C2631" t="s">
        <v>8219</v>
      </c>
    </row>
    <row r="2632" spans="1:3" x14ac:dyDescent="0.2">
      <c r="A2632">
        <v>2000</v>
      </c>
      <c r="B2632">
        <v>3158</v>
      </c>
      <c r="C2632" t="s">
        <v>8219</v>
      </c>
    </row>
    <row r="2633" spans="1:3" x14ac:dyDescent="0.2">
      <c r="A2633">
        <v>20000</v>
      </c>
      <c r="B2633">
        <v>22933.05</v>
      </c>
      <c r="C2633" t="s">
        <v>8219</v>
      </c>
    </row>
    <row r="2634" spans="1:3" x14ac:dyDescent="0.2">
      <c r="A2634">
        <v>1070</v>
      </c>
      <c r="B2634">
        <v>1466</v>
      </c>
      <c r="C2634" t="s">
        <v>8219</v>
      </c>
    </row>
    <row r="2635" spans="1:3" x14ac:dyDescent="0.2">
      <c r="A2635">
        <v>5000</v>
      </c>
      <c r="B2635">
        <v>17731</v>
      </c>
      <c r="C2635" t="s">
        <v>8219</v>
      </c>
    </row>
    <row r="2636" spans="1:3" x14ac:dyDescent="0.2">
      <c r="A2636">
        <v>930</v>
      </c>
      <c r="B2636">
        <v>986</v>
      </c>
      <c r="C2636" t="s">
        <v>8219</v>
      </c>
    </row>
    <row r="2637" spans="1:3" x14ac:dyDescent="0.2">
      <c r="A2637">
        <v>11500</v>
      </c>
      <c r="B2637">
        <v>11500</v>
      </c>
      <c r="C2637" t="s">
        <v>8219</v>
      </c>
    </row>
    <row r="2638" spans="1:3" x14ac:dyDescent="0.2">
      <c r="A2638">
        <v>1000</v>
      </c>
      <c r="B2638">
        <v>1873</v>
      </c>
      <c r="C2638" t="s">
        <v>8219</v>
      </c>
    </row>
    <row r="2639" spans="1:3" x14ac:dyDescent="0.2">
      <c r="A2639">
        <v>500</v>
      </c>
      <c r="B2639">
        <v>831</v>
      </c>
      <c r="C2639" t="s">
        <v>8219</v>
      </c>
    </row>
    <row r="2640" spans="1:3" x14ac:dyDescent="0.2">
      <c r="A2640">
        <v>347</v>
      </c>
      <c r="B2640">
        <v>353</v>
      </c>
      <c r="C2640" t="s">
        <v>8219</v>
      </c>
    </row>
    <row r="2641" spans="1:3" x14ac:dyDescent="0.2">
      <c r="A2641">
        <v>300</v>
      </c>
      <c r="B2641">
        <v>492</v>
      </c>
      <c r="C2641" t="s">
        <v>8219</v>
      </c>
    </row>
    <row r="2642" spans="1:3" x14ac:dyDescent="0.2">
      <c r="A2642">
        <v>3000</v>
      </c>
      <c r="B2642">
        <v>3170</v>
      </c>
      <c r="C2642" t="s">
        <v>8219</v>
      </c>
    </row>
    <row r="2643" spans="1:3" hidden="1" x14ac:dyDescent="0.2">
      <c r="A2643">
        <v>1500</v>
      </c>
      <c r="B2643">
        <v>15</v>
      </c>
      <c r="C2643" t="s">
        <v>8221</v>
      </c>
    </row>
    <row r="2644" spans="1:3" hidden="1" x14ac:dyDescent="0.2">
      <c r="A2644">
        <v>500000</v>
      </c>
      <c r="B2644">
        <v>0</v>
      </c>
      <c r="C2644" t="s">
        <v>8221</v>
      </c>
    </row>
    <row r="2645" spans="1:3" hidden="1" x14ac:dyDescent="0.2">
      <c r="A2645">
        <v>1000000</v>
      </c>
      <c r="B2645">
        <v>335597.31</v>
      </c>
      <c r="C2645" t="s">
        <v>8220</v>
      </c>
    </row>
    <row r="2646" spans="1:3" hidden="1" x14ac:dyDescent="0.2">
      <c r="A2646">
        <v>100000</v>
      </c>
      <c r="B2646">
        <v>2053</v>
      </c>
      <c r="C2646" t="s">
        <v>8220</v>
      </c>
    </row>
    <row r="2647" spans="1:3" hidden="1" x14ac:dyDescent="0.2">
      <c r="A2647">
        <v>20000</v>
      </c>
      <c r="B2647">
        <v>2100</v>
      </c>
      <c r="C2647" t="s">
        <v>8220</v>
      </c>
    </row>
    <row r="2648" spans="1:3" hidden="1" x14ac:dyDescent="0.2">
      <c r="A2648">
        <v>500000</v>
      </c>
      <c r="B2648">
        <v>42086.42</v>
      </c>
      <c r="C2648" t="s">
        <v>8220</v>
      </c>
    </row>
    <row r="2649" spans="1:3" hidden="1" x14ac:dyDescent="0.2">
      <c r="A2649">
        <v>2500</v>
      </c>
      <c r="B2649">
        <v>36</v>
      </c>
      <c r="C2649" t="s">
        <v>8220</v>
      </c>
    </row>
    <row r="2650" spans="1:3" hidden="1" x14ac:dyDescent="0.2">
      <c r="A2650">
        <v>12000</v>
      </c>
      <c r="B2650">
        <v>106</v>
      </c>
      <c r="C2650" t="s">
        <v>8220</v>
      </c>
    </row>
    <row r="2651" spans="1:3" hidden="1" x14ac:dyDescent="0.2">
      <c r="A2651">
        <v>125000</v>
      </c>
      <c r="B2651">
        <v>124</v>
      </c>
      <c r="C2651" t="s">
        <v>8220</v>
      </c>
    </row>
    <row r="2652" spans="1:3" hidden="1" x14ac:dyDescent="0.2">
      <c r="A2652">
        <v>60000</v>
      </c>
      <c r="B2652">
        <v>358</v>
      </c>
      <c r="C2652" t="s">
        <v>8220</v>
      </c>
    </row>
    <row r="2653" spans="1:3" hidden="1" x14ac:dyDescent="0.2">
      <c r="A2653">
        <v>280000</v>
      </c>
      <c r="B2653">
        <v>5233</v>
      </c>
      <c r="C2653" t="s">
        <v>8220</v>
      </c>
    </row>
    <row r="2654" spans="1:3" hidden="1" x14ac:dyDescent="0.2">
      <c r="A2654">
        <v>100000</v>
      </c>
      <c r="B2654">
        <v>885</v>
      </c>
      <c r="C2654" t="s">
        <v>8220</v>
      </c>
    </row>
    <row r="2655" spans="1:3" hidden="1" x14ac:dyDescent="0.2">
      <c r="A2655">
        <v>51000</v>
      </c>
      <c r="B2655">
        <v>5876</v>
      </c>
      <c r="C2655" t="s">
        <v>8220</v>
      </c>
    </row>
    <row r="2656" spans="1:3" hidden="1" x14ac:dyDescent="0.2">
      <c r="A2656">
        <v>100000</v>
      </c>
      <c r="B2656">
        <v>51</v>
      </c>
      <c r="C2656" t="s">
        <v>8220</v>
      </c>
    </row>
    <row r="2657" spans="1:3" hidden="1" x14ac:dyDescent="0.2">
      <c r="A2657">
        <v>15000</v>
      </c>
      <c r="B2657">
        <v>3155</v>
      </c>
      <c r="C2657" t="s">
        <v>8220</v>
      </c>
    </row>
    <row r="2658" spans="1:3" hidden="1" x14ac:dyDescent="0.2">
      <c r="A2658">
        <v>150000</v>
      </c>
      <c r="B2658">
        <v>17155</v>
      </c>
      <c r="C2658" t="s">
        <v>8220</v>
      </c>
    </row>
    <row r="2659" spans="1:3" hidden="1" x14ac:dyDescent="0.2">
      <c r="A2659">
        <v>30000</v>
      </c>
      <c r="B2659">
        <v>5621.38</v>
      </c>
      <c r="C2659" t="s">
        <v>8220</v>
      </c>
    </row>
    <row r="2660" spans="1:3" hidden="1" x14ac:dyDescent="0.2">
      <c r="A2660">
        <v>98000</v>
      </c>
      <c r="B2660">
        <v>91</v>
      </c>
      <c r="C2660" t="s">
        <v>8220</v>
      </c>
    </row>
    <row r="2661" spans="1:3" hidden="1" x14ac:dyDescent="0.2">
      <c r="A2661">
        <v>49000</v>
      </c>
      <c r="B2661">
        <v>1333</v>
      </c>
      <c r="C2661" t="s">
        <v>8220</v>
      </c>
    </row>
    <row r="2662" spans="1:3" hidden="1" x14ac:dyDescent="0.2">
      <c r="A2662">
        <v>20000</v>
      </c>
      <c r="B2662">
        <v>19</v>
      </c>
      <c r="C2662" t="s">
        <v>8220</v>
      </c>
    </row>
    <row r="2663" spans="1:3" x14ac:dyDescent="0.2">
      <c r="A2663">
        <v>5000</v>
      </c>
      <c r="B2663">
        <v>5145</v>
      </c>
      <c r="C2663" t="s">
        <v>8219</v>
      </c>
    </row>
    <row r="2664" spans="1:3" x14ac:dyDescent="0.2">
      <c r="A2664">
        <v>20000</v>
      </c>
      <c r="B2664">
        <v>21360</v>
      </c>
      <c r="C2664" t="s">
        <v>8219</v>
      </c>
    </row>
    <row r="2665" spans="1:3" x14ac:dyDescent="0.2">
      <c r="A2665">
        <v>20000</v>
      </c>
      <c r="B2665">
        <v>20919.25</v>
      </c>
      <c r="C2665" t="s">
        <v>8219</v>
      </c>
    </row>
    <row r="2666" spans="1:3" x14ac:dyDescent="0.2">
      <c r="A2666">
        <v>17500</v>
      </c>
      <c r="B2666">
        <v>18100</v>
      </c>
      <c r="C2666" t="s">
        <v>8219</v>
      </c>
    </row>
    <row r="2667" spans="1:3" x14ac:dyDescent="0.2">
      <c r="A2667">
        <v>3500</v>
      </c>
      <c r="B2667">
        <v>4310</v>
      </c>
      <c r="C2667" t="s">
        <v>8219</v>
      </c>
    </row>
    <row r="2668" spans="1:3" x14ac:dyDescent="0.2">
      <c r="A2668">
        <v>10000</v>
      </c>
      <c r="B2668">
        <v>15929.51</v>
      </c>
      <c r="C2668" t="s">
        <v>8219</v>
      </c>
    </row>
    <row r="2669" spans="1:3" x14ac:dyDescent="0.2">
      <c r="A2669">
        <v>1500</v>
      </c>
      <c r="B2669">
        <v>1660</v>
      </c>
      <c r="C2669" t="s">
        <v>8219</v>
      </c>
    </row>
    <row r="2670" spans="1:3" x14ac:dyDescent="0.2">
      <c r="A2670">
        <v>1000</v>
      </c>
      <c r="B2670">
        <v>1707</v>
      </c>
      <c r="C2670" t="s">
        <v>8219</v>
      </c>
    </row>
    <row r="2671" spans="1:3" x14ac:dyDescent="0.2">
      <c r="A2671">
        <v>800</v>
      </c>
      <c r="B2671">
        <v>1001</v>
      </c>
      <c r="C2671" t="s">
        <v>8219</v>
      </c>
    </row>
    <row r="2672" spans="1:3" hidden="1" x14ac:dyDescent="0.2">
      <c r="A2672">
        <v>38888</v>
      </c>
      <c r="B2672">
        <v>2495</v>
      </c>
      <c r="C2672" t="s">
        <v>8221</v>
      </c>
    </row>
    <row r="2673" spans="1:3" hidden="1" x14ac:dyDescent="0.2">
      <c r="A2673">
        <v>25000</v>
      </c>
      <c r="B2673">
        <v>2836</v>
      </c>
      <c r="C2673" t="s">
        <v>8221</v>
      </c>
    </row>
    <row r="2674" spans="1:3" hidden="1" x14ac:dyDescent="0.2">
      <c r="A2674">
        <v>10000</v>
      </c>
      <c r="B2674">
        <v>3319</v>
      </c>
      <c r="C2674" t="s">
        <v>8221</v>
      </c>
    </row>
    <row r="2675" spans="1:3" hidden="1" x14ac:dyDescent="0.2">
      <c r="A2675">
        <v>40000</v>
      </c>
      <c r="B2675">
        <v>11032</v>
      </c>
      <c r="C2675" t="s">
        <v>8221</v>
      </c>
    </row>
    <row r="2676" spans="1:3" hidden="1" x14ac:dyDescent="0.2">
      <c r="A2676">
        <v>35000</v>
      </c>
      <c r="B2676">
        <v>21994</v>
      </c>
      <c r="C2676" t="s">
        <v>8221</v>
      </c>
    </row>
    <row r="2677" spans="1:3" hidden="1" x14ac:dyDescent="0.2">
      <c r="A2677">
        <v>25000</v>
      </c>
      <c r="B2677">
        <v>1897</v>
      </c>
      <c r="C2677" t="s">
        <v>8221</v>
      </c>
    </row>
    <row r="2678" spans="1:3" hidden="1" x14ac:dyDescent="0.2">
      <c r="A2678">
        <v>2100</v>
      </c>
      <c r="B2678">
        <v>1058</v>
      </c>
      <c r="C2678" t="s">
        <v>8221</v>
      </c>
    </row>
    <row r="2679" spans="1:3" hidden="1" x14ac:dyDescent="0.2">
      <c r="A2679">
        <v>19500</v>
      </c>
      <c r="B2679">
        <v>3415</v>
      </c>
      <c r="C2679" t="s">
        <v>8221</v>
      </c>
    </row>
    <row r="2680" spans="1:3" hidden="1" x14ac:dyDescent="0.2">
      <c r="A2680">
        <v>8000000</v>
      </c>
      <c r="B2680">
        <v>1100</v>
      </c>
      <c r="C2680" t="s">
        <v>8221</v>
      </c>
    </row>
    <row r="2681" spans="1:3" hidden="1" x14ac:dyDescent="0.2">
      <c r="A2681">
        <v>40000</v>
      </c>
      <c r="B2681">
        <v>132</v>
      </c>
      <c r="C2681" t="s">
        <v>8221</v>
      </c>
    </row>
    <row r="2682" spans="1:3" hidden="1" x14ac:dyDescent="0.2">
      <c r="A2682">
        <v>32000</v>
      </c>
      <c r="B2682">
        <v>276</v>
      </c>
      <c r="C2682" t="s">
        <v>8221</v>
      </c>
    </row>
    <row r="2683" spans="1:3" hidden="1" x14ac:dyDescent="0.2">
      <c r="A2683">
        <v>8000</v>
      </c>
      <c r="B2683">
        <v>55</v>
      </c>
      <c r="C2683" t="s">
        <v>8221</v>
      </c>
    </row>
    <row r="2684" spans="1:3" hidden="1" x14ac:dyDescent="0.2">
      <c r="A2684">
        <v>6000</v>
      </c>
      <c r="B2684">
        <v>1698</v>
      </c>
      <c r="C2684" t="s">
        <v>8221</v>
      </c>
    </row>
    <row r="2685" spans="1:3" hidden="1" x14ac:dyDescent="0.2">
      <c r="A2685">
        <v>15000</v>
      </c>
      <c r="B2685">
        <v>36</v>
      </c>
      <c r="C2685" t="s">
        <v>8221</v>
      </c>
    </row>
    <row r="2686" spans="1:3" hidden="1" x14ac:dyDescent="0.2">
      <c r="A2686">
        <v>70000</v>
      </c>
      <c r="B2686">
        <v>800</v>
      </c>
      <c r="C2686" t="s">
        <v>8221</v>
      </c>
    </row>
    <row r="2687" spans="1:3" hidden="1" x14ac:dyDescent="0.2">
      <c r="A2687">
        <v>50000</v>
      </c>
      <c r="B2687">
        <v>10</v>
      </c>
      <c r="C2687" t="s">
        <v>8221</v>
      </c>
    </row>
    <row r="2688" spans="1:3" hidden="1" x14ac:dyDescent="0.2">
      <c r="A2688">
        <v>30000</v>
      </c>
      <c r="B2688">
        <v>0</v>
      </c>
      <c r="C2688" t="s">
        <v>8221</v>
      </c>
    </row>
    <row r="2689" spans="1:3" hidden="1" x14ac:dyDescent="0.2">
      <c r="A2689">
        <v>15000</v>
      </c>
      <c r="B2689">
        <v>0</v>
      </c>
      <c r="C2689" t="s">
        <v>8221</v>
      </c>
    </row>
    <row r="2690" spans="1:3" hidden="1" x14ac:dyDescent="0.2">
      <c r="A2690">
        <v>50000</v>
      </c>
      <c r="B2690">
        <v>74</v>
      </c>
      <c r="C2690" t="s">
        <v>8221</v>
      </c>
    </row>
    <row r="2691" spans="1:3" hidden="1" x14ac:dyDescent="0.2">
      <c r="A2691">
        <v>35000</v>
      </c>
      <c r="B2691">
        <v>1</v>
      </c>
      <c r="C2691" t="s">
        <v>8221</v>
      </c>
    </row>
    <row r="2692" spans="1:3" hidden="1" x14ac:dyDescent="0.2">
      <c r="A2692">
        <v>80000</v>
      </c>
      <c r="B2692">
        <v>8586</v>
      </c>
      <c r="C2692" t="s">
        <v>8221</v>
      </c>
    </row>
    <row r="2693" spans="1:3" hidden="1" x14ac:dyDescent="0.2">
      <c r="A2693">
        <v>65000</v>
      </c>
      <c r="B2693">
        <v>35</v>
      </c>
      <c r="C2693" t="s">
        <v>8221</v>
      </c>
    </row>
    <row r="2694" spans="1:3" hidden="1" x14ac:dyDescent="0.2">
      <c r="A2694">
        <v>3500</v>
      </c>
      <c r="B2694">
        <v>25</v>
      </c>
      <c r="C2694" t="s">
        <v>8221</v>
      </c>
    </row>
    <row r="2695" spans="1:3" hidden="1" x14ac:dyDescent="0.2">
      <c r="A2695">
        <v>5000</v>
      </c>
      <c r="B2695">
        <v>40</v>
      </c>
      <c r="C2695" t="s">
        <v>8221</v>
      </c>
    </row>
    <row r="2696" spans="1:3" hidden="1" x14ac:dyDescent="0.2">
      <c r="A2696">
        <v>30000</v>
      </c>
      <c r="B2696">
        <v>1</v>
      </c>
      <c r="C2696" t="s">
        <v>8221</v>
      </c>
    </row>
    <row r="2697" spans="1:3" hidden="1" x14ac:dyDescent="0.2">
      <c r="A2697">
        <v>15000</v>
      </c>
      <c r="B2697">
        <v>71</v>
      </c>
      <c r="C2697" t="s">
        <v>8221</v>
      </c>
    </row>
    <row r="2698" spans="1:3" hidden="1" x14ac:dyDescent="0.2">
      <c r="A2698">
        <v>60000</v>
      </c>
      <c r="B2698">
        <v>3390</v>
      </c>
      <c r="C2698" t="s">
        <v>8221</v>
      </c>
    </row>
    <row r="2699" spans="1:3" hidden="1" x14ac:dyDescent="0.2">
      <c r="A2699">
        <v>23000</v>
      </c>
      <c r="B2699">
        <v>6061</v>
      </c>
      <c r="C2699" t="s">
        <v>8221</v>
      </c>
    </row>
    <row r="2700" spans="1:3" hidden="1" x14ac:dyDescent="0.2">
      <c r="A2700">
        <v>8000</v>
      </c>
      <c r="B2700">
        <v>26.01</v>
      </c>
      <c r="C2700" t="s">
        <v>8221</v>
      </c>
    </row>
    <row r="2701" spans="1:3" hidden="1" x14ac:dyDescent="0.2">
      <c r="A2701">
        <v>2</v>
      </c>
      <c r="B2701">
        <v>0</v>
      </c>
      <c r="C2701" t="s">
        <v>8221</v>
      </c>
    </row>
    <row r="2702" spans="1:3" hidden="1" x14ac:dyDescent="0.2">
      <c r="A2702">
        <v>9999</v>
      </c>
      <c r="B2702">
        <v>70</v>
      </c>
      <c r="C2702" t="s">
        <v>8221</v>
      </c>
    </row>
    <row r="2703" spans="1:3" hidden="1" x14ac:dyDescent="0.2">
      <c r="A2703">
        <v>3400</v>
      </c>
      <c r="B2703">
        <v>1570</v>
      </c>
      <c r="C2703" t="s">
        <v>8222</v>
      </c>
    </row>
    <row r="2704" spans="1:3" hidden="1" x14ac:dyDescent="0.2">
      <c r="A2704">
        <v>10000</v>
      </c>
      <c r="B2704">
        <v>3441</v>
      </c>
      <c r="C2704" t="s">
        <v>8222</v>
      </c>
    </row>
    <row r="2705" spans="1:3" hidden="1" x14ac:dyDescent="0.2">
      <c r="A2705">
        <v>40000</v>
      </c>
      <c r="B2705">
        <v>41500</v>
      </c>
      <c r="C2705" t="s">
        <v>8222</v>
      </c>
    </row>
    <row r="2706" spans="1:3" hidden="1" x14ac:dyDescent="0.2">
      <c r="A2706">
        <v>19000</v>
      </c>
      <c r="B2706">
        <v>1145</v>
      </c>
      <c r="C2706" t="s">
        <v>8222</v>
      </c>
    </row>
    <row r="2707" spans="1:3" hidden="1" x14ac:dyDescent="0.2">
      <c r="A2707">
        <v>16500</v>
      </c>
      <c r="B2707">
        <v>1739</v>
      </c>
      <c r="C2707" t="s">
        <v>8222</v>
      </c>
    </row>
    <row r="2708" spans="1:3" x14ac:dyDescent="0.2">
      <c r="A2708">
        <v>35000</v>
      </c>
      <c r="B2708">
        <v>39304</v>
      </c>
      <c r="C2708" t="s">
        <v>8219</v>
      </c>
    </row>
    <row r="2709" spans="1:3" x14ac:dyDescent="0.2">
      <c r="A2709">
        <v>8000</v>
      </c>
      <c r="B2709">
        <v>28067.57</v>
      </c>
      <c r="C2709" t="s">
        <v>8219</v>
      </c>
    </row>
    <row r="2710" spans="1:3" x14ac:dyDescent="0.2">
      <c r="A2710">
        <v>20000</v>
      </c>
      <c r="B2710">
        <v>46643.07</v>
      </c>
      <c r="C2710" t="s">
        <v>8219</v>
      </c>
    </row>
    <row r="2711" spans="1:3" x14ac:dyDescent="0.2">
      <c r="A2711">
        <v>50000</v>
      </c>
      <c r="B2711">
        <v>50803</v>
      </c>
      <c r="C2711" t="s">
        <v>8219</v>
      </c>
    </row>
    <row r="2712" spans="1:3" x14ac:dyDescent="0.2">
      <c r="A2712">
        <v>60000</v>
      </c>
      <c r="B2712">
        <v>92340.21</v>
      </c>
      <c r="C2712" t="s">
        <v>8219</v>
      </c>
    </row>
    <row r="2713" spans="1:3" x14ac:dyDescent="0.2">
      <c r="A2713">
        <v>3910</v>
      </c>
      <c r="B2713">
        <v>3938</v>
      </c>
      <c r="C2713" t="s">
        <v>8219</v>
      </c>
    </row>
    <row r="2714" spans="1:3" x14ac:dyDescent="0.2">
      <c r="A2714">
        <v>5500</v>
      </c>
      <c r="B2714">
        <v>7226</v>
      </c>
      <c r="C2714" t="s">
        <v>8219</v>
      </c>
    </row>
    <row r="2715" spans="1:3" x14ac:dyDescent="0.2">
      <c r="A2715">
        <v>150000</v>
      </c>
      <c r="B2715">
        <v>153362</v>
      </c>
      <c r="C2715" t="s">
        <v>8219</v>
      </c>
    </row>
    <row r="2716" spans="1:3" x14ac:dyDescent="0.2">
      <c r="A2716">
        <v>25000</v>
      </c>
      <c r="B2716">
        <v>29089</v>
      </c>
      <c r="C2716" t="s">
        <v>8219</v>
      </c>
    </row>
    <row r="2717" spans="1:3" x14ac:dyDescent="0.2">
      <c r="A2717">
        <v>12000</v>
      </c>
      <c r="B2717">
        <v>31754.69</v>
      </c>
      <c r="C2717" t="s">
        <v>8219</v>
      </c>
    </row>
    <row r="2718" spans="1:3" x14ac:dyDescent="0.2">
      <c r="A2718">
        <v>10000</v>
      </c>
      <c r="B2718">
        <v>11998.01</v>
      </c>
      <c r="C2718" t="s">
        <v>8219</v>
      </c>
    </row>
    <row r="2719" spans="1:3" x14ac:dyDescent="0.2">
      <c r="A2719">
        <v>25000</v>
      </c>
      <c r="B2719">
        <v>30026</v>
      </c>
      <c r="C2719" t="s">
        <v>8219</v>
      </c>
    </row>
    <row r="2720" spans="1:3" x14ac:dyDescent="0.2">
      <c r="A2720">
        <v>18000</v>
      </c>
      <c r="B2720">
        <v>18645</v>
      </c>
      <c r="C2720" t="s">
        <v>8219</v>
      </c>
    </row>
    <row r="2721" spans="1:3" x14ac:dyDescent="0.2">
      <c r="A2721">
        <v>6000</v>
      </c>
      <c r="B2721">
        <v>6530</v>
      </c>
      <c r="C2721" t="s">
        <v>8219</v>
      </c>
    </row>
    <row r="2722" spans="1:3" x14ac:dyDescent="0.2">
      <c r="A2722">
        <v>25000</v>
      </c>
      <c r="B2722">
        <v>29531</v>
      </c>
      <c r="C2722" t="s">
        <v>8219</v>
      </c>
    </row>
    <row r="2723" spans="1:3" x14ac:dyDescent="0.2">
      <c r="A2723">
        <v>750</v>
      </c>
      <c r="B2723">
        <v>10965</v>
      </c>
      <c r="C2723" t="s">
        <v>8219</v>
      </c>
    </row>
    <row r="2724" spans="1:3" x14ac:dyDescent="0.2">
      <c r="A2724">
        <v>5000</v>
      </c>
      <c r="B2724">
        <v>12627</v>
      </c>
      <c r="C2724" t="s">
        <v>8219</v>
      </c>
    </row>
    <row r="2725" spans="1:3" x14ac:dyDescent="0.2">
      <c r="A2725">
        <v>12000</v>
      </c>
      <c r="B2725">
        <v>16806</v>
      </c>
      <c r="C2725" t="s">
        <v>8219</v>
      </c>
    </row>
    <row r="2726" spans="1:3" x14ac:dyDescent="0.2">
      <c r="A2726">
        <v>2468</v>
      </c>
      <c r="B2726">
        <v>7326.88</v>
      </c>
      <c r="C2726" t="s">
        <v>8219</v>
      </c>
    </row>
    <row r="2727" spans="1:3" x14ac:dyDescent="0.2">
      <c r="A2727">
        <v>40000</v>
      </c>
      <c r="B2727">
        <v>57817</v>
      </c>
      <c r="C2727" t="s">
        <v>8219</v>
      </c>
    </row>
    <row r="2728" spans="1:3" x14ac:dyDescent="0.2">
      <c r="A2728">
        <v>100000</v>
      </c>
      <c r="B2728">
        <v>105745</v>
      </c>
      <c r="C2728" t="s">
        <v>8219</v>
      </c>
    </row>
    <row r="2729" spans="1:3" x14ac:dyDescent="0.2">
      <c r="A2729">
        <v>10000</v>
      </c>
      <c r="B2729">
        <v>49321</v>
      </c>
      <c r="C2729" t="s">
        <v>8219</v>
      </c>
    </row>
    <row r="2730" spans="1:3" x14ac:dyDescent="0.2">
      <c r="A2730">
        <v>15000</v>
      </c>
      <c r="B2730">
        <v>30274</v>
      </c>
      <c r="C2730" t="s">
        <v>8219</v>
      </c>
    </row>
    <row r="2731" spans="1:3" x14ac:dyDescent="0.2">
      <c r="A2731">
        <v>7500</v>
      </c>
      <c r="B2731">
        <v>7833</v>
      </c>
      <c r="C2731" t="s">
        <v>8219</v>
      </c>
    </row>
    <row r="2732" spans="1:3" x14ac:dyDescent="0.2">
      <c r="A2732">
        <v>27000</v>
      </c>
      <c r="B2732">
        <v>45979.01</v>
      </c>
      <c r="C2732" t="s">
        <v>8219</v>
      </c>
    </row>
    <row r="2733" spans="1:3" x14ac:dyDescent="0.2">
      <c r="A2733">
        <v>30000</v>
      </c>
      <c r="B2733">
        <v>31291</v>
      </c>
      <c r="C2733" t="s">
        <v>8219</v>
      </c>
    </row>
    <row r="2734" spans="1:3" x14ac:dyDescent="0.2">
      <c r="A2734">
        <v>12000</v>
      </c>
      <c r="B2734">
        <v>14190</v>
      </c>
      <c r="C2734" t="s">
        <v>8219</v>
      </c>
    </row>
    <row r="2735" spans="1:3" x14ac:dyDescent="0.2">
      <c r="A2735">
        <v>50000</v>
      </c>
      <c r="B2735">
        <v>53769</v>
      </c>
      <c r="C2735" t="s">
        <v>8219</v>
      </c>
    </row>
    <row r="2736" spans="1:3" x14ac:dyDescent="0.2">
      <c r="A2736">
        <v>1</v>
      </c>
      <c r="B2736">
        <v>22603</v>
      </c>
      <c r="C2736" t="s">
        <v>8219</v>
      </c>
    </row>
    <row r="2737" spans="1:3" x14ac:dyDescent="0.2">
      <c r="A2737">
        <v>750</v>
      </c>
      <c r="B2737">
        <v>7336.01</v>
      </c>
      <c r="C2737" t="s">
        <v>8219</v>
      </c>
    </row>
    <row r="2738" spans="1:3" x14ac:dyDescent="0.2">
      <c r="A2738">
        <v>8000</v>
      </c>
      <c r="B2738">
        <v>9832</v>
      </c>
      <c r="C2738" t="s">
        <v>8219</v>
      </c>
    </row>
    <row r="2739" spans="1:3" x14ac:dyDescent="0.2">
      <c r="A2739">
        <v>30000</v>
      </c>
      <c r="B2739">
        <v>73818.240000000005</v>
      </c>
      <c r="C2739" t="s">
        <v>8219</v>
      </c>
    </row>
    <row r="2740" spans="1:3" x14ac:dyDescent="0.2">
      <c r="A2740">
        <v>5000</v>
      </c>
      <c r="B2740">
        <v>7397</v>
      </c>
      <c r="C2740" t="s">
        <v>8219</v>
      </c>
    </row>
    <row r="2741" spans="1:3" x14ac:dyDescent="0.2">
      <c r="A2741">
        <v>1100</v>
      </c>
      <c r="B2741">
        <v>4225</v>
      </c>
      <c r="C2741" t="s">
        <v>8219</v>
      </c>
    </row>
    <row r="2742" spans="1:3" x14ac:dyDescent="0.2">
      <c r="A2742">
        <v>300</v>
      </c>
      <c r="B2742">
        <v>310</v>
      </c>
      <c r="C2742" t="s">
        <v>8219</v>
      </c>
    </row>
    <row r="2743" spans="1:3" hidden="1" x14ac:dyDescent="0.2">
      <c r="A2743">
        <v>8000</v>
      </c>
      <c r="B2743">
        <v>35</v>
      </c>
      <c r="C2743" t="s">
        <v>8221</v>
      </c>
    </row>
    <row r="2744" spans="1:3" hidden="1" x14ac:dyDescent="0.2">
      <c r="A2744">
        <v>2500</v>
      </c>
      <c r="B2744">
        <v>731</v>
      </c>
      <c r="C2744" t="s">
        <v>8221</v>
      </c>
    </row>
    <row r="2745" spans="1:3" hidden="1" x14ac:dyDescent="0.2">
      <c r="A2745">
        <v>5999</v>
      </c>
      <c r="B2745">
        <v>0</v>
      </c>
      <c r="C2745" t="s">
        <v>8221</v>
      </c>
    </row>
    <row r="2746" spans="1:3" hidden="1" x14ac:dyDescent="0.2">
      <c r="A2746">
        <v>16000</v>
      </c>
      <c r="B2746">
        <v>835</v>
      </c>
      <c r="C2746" t="s">
        <v>8221</v>
      </c>
    </row>
    <row r="2747" spans="1:3" hidden="1" x14ac:dyDescent="0.2">
      <c r="A2747">
        <v>8000</v>
      </c>
      <c r="B2747">
        <v>1751</v>
      </c>
      <c r="C2747" t="s">
        <v>8221</v>
      </c>
    </row>
    <row r="2748" spans="1:3" hidden="1" x14ac:dyDescent="0.2">
      <c r="A2748">
        <v>3000</v>
      </c>
      <c r="B2748">
        <v>801</v>
      </c>
      <c r="C2748" t="s">
        <v>8221</v>
      </c>
    </row>
    <row r="2749" spans="1:3" hidden="1" x14ac:dyDescent="0.2">
      <c r="A2749">
        <v>500</v>
      </c>
      <c r="B2749">
        <v>140</v>
      </c>
      <c r="C2749" t="s">
        <v>8221</v>
      </c>
    </row>
    <row r="2750" spans="1:3" hidden="1" x14ac:dyDescent="0.2">
      <c r="A2750">
        <v>5000</v>
      </c>
      <c r="B2750">
        <v>53</v>
      </c>
      <c r="C2750" t="s">
        <v>8221</v>
      </c>
    </row>
    <row r="2751" spans="1:3" hidden="1" x14ac:dyDescent="0.2">
      <c r="A2751">
        <v>10000</v>
      </c>
      <c r="B2751">
        <v>110</v>
      </c>
      <c r="C2751" t="s">
        <v>8221</v>
      </c>
    </row>
    <row r="2752" spans="1:3" hidden="1" x14ac:dyDescent="0.2">
      <c r="A2752">
        <v>1999</v>
      </c>
      <c r="B2752">
        <v>0</v>
      </c>
      <c r="C2752" t="s">
        <v>8221</v>
      </c>
    </row>
    <row r="2753" spans="1:3" hidden="1" x14ac:dyDescent="0.2">
      <c r="A2753">
        <v>3274</v>
      </c>
      <c r="B2753">
        <v>0</v>
      </c>
      <c r="C2753" t="s">
        <v>8221</v>
      </c>
    </row>
    <row r="2754" spans="1:3" hidden="1" x14ac:dyDescent="0.2">
      <c r="A2754">
        <v>4800</v>
      </c>
      <c r="B2754">
        <v>550</v>
      </c>
      <c r="C2754" t="s">
        <v>8221</v>
      </c>
    </row>
    <row r="2755" spans="1:3" hidden="1" x14ac:dyDescent="0.2">
      <c r="A2755">
        <v>2000</v>
      </c>
      <c r="B2755">
        <v>380</v>
      </c>
      <c r="C2755" t="s">
        <v>8221</v>
      </c>
    </row>
    <row r="2756" spans="1:3" hidden="1" x14ac:dyDescent="0.2">
      <c r="A2756">
        <v>10000</v>
      </c>
      <c r="B2756">
        <v>0</v>
      </c>
      <c r="C2756" t="s">
        <v>8221</v>
      </c>
    </row>
    <row r="2757" spans="1:3" hidden="1" x14ac:dyDescent="0.2">
      <c r="A2757">
        <v>500</v>
      </c>
      <c r="B2757">
        <v>260</v>
      </c>
      <c r="C2757" t="s">
        <v>8221</v>
      </c>
    </row>
    <row r="2758" spans="1:3" hidden="1" x14ac:dyDescent="0.2">
      <c r="A2758">
        <v>10000</v>
      </c>
      <c r="B2758">
        <v>1048</v>
      </c>
      <c r="C2758" t="s">
        <v>8221</v>
      </c>
    </row>
    <row r="2759" spans="1:3" hidden="1" x14ac:dyDescent="0.2">
      <c r="A2759">
        <v>1500</v>
      </c>
      <c r="B2759">
        <v>10</v>
      </c>
      <c r="C2759" t="s">
        <v>8221</v>
      </c>
    </row>
    <row r="2760" spans="1:3" hidden="1" x14ac:dyDescent="0.2">
      <c r="A2760">
        <v>2000</v>
      </c>
      <c r="B2760">
        <v>234</v>
      </c>
      <c r="C2760" t="s">
        <v>8221</v>
      </c>
    </row>
    <row r="2761" spans="1:3" hidden="1" x14ac:dyDescent="0.2">
      <c r="A2761">
        <v>1000</v>
      </c>
      <c r="B2761">
        <v>105</v>
      </c>
      <c r="C2761" t="s">
        <v>8221</v>
      </c>
    </row>
    <row r="2762" spans="1:3" hidden="1" x14ac:dyDescent="0.2">
      <c r="A2762">
        <v>5000</v>
      </c>
      <c r="B2762">
        <v>0</v>
      </c>
      <c r="C2762" t="s">
        <v>8221</v>
      </c>
    </row>
    <row r="2763" spans="1:3" hidden="1" x14ac:dyDescent="0.2">
      <c r="A2763">
        <v>5000</v>
      </c>
      <c r="B2763">
        <v>36</v>
      </c>
      <c r="C2763" t="s">
        <v>8221</v>
      </c>
    </row>
    <row r="2764" spans="1:3" hidden="1" x14ac:dyDescent="0.2">
      <c r="A2764">
        <v>3250</v>
      </c>
      <c r="B2764">
        <v>25</v>
      </c>
      <c r="C2764" t="s">
        <v>8221</v>
      </c>
    </row>
    <row r="2765" spans="1:3" hidden="1" x14ac:dyDescent="0.2">
      <c r="A2765">
        <v>39400</v>
      </c>
      <c r="B2765">
        <v>90</v>
      </c>
      <c r="C2765" t="s">
        <v>8221</v>
      </c>
    </row>
    <row r="2766" spans="1:3" hidden="1" x14ac:dyDescent="0.2">
      <c r="A2766">
        <v>4000</v>
      </c>
      <c r="B2766">
        <v>45</v>
      </c>
      <c r="C2766" t="s">
        <v>8221</v>
      </c>
    </row>
    <row r="2767" spans="1:3" hidden="1" x14ac:dyDescent="0.2">
      <c r="A2767">
        <v>4000</v>
      </c>
      <c r="B2767">
        <v>0</v>
      </c>
      <c r="C2767" t="s">
        <v>8221</v>
      </c>
    </row>
    <row r="2768" spans="1:3" hidden="1" x14ac:dyDescent="0.2">
      <c r="A2768">
        <v>5000</v>
      </c>
      <c r="B2768">
        <v>100</v>
      </c>
      <c r="C2768" t="s">
        <v>8221</v>
      </c>
    </row>
    <row r="2769" spans="1:3" hidden="1" x14ac:dyDescent="0.2">
      <c r="A2769">
        <v>4000</v>
      </c>
      <c r="B2769">
        <v>34</v>
      </c>
      <c r="C2769" t="s">
        <v>8221</v>
      </c>
    </row>
    <row r="2770" spans="1:3" hidden="1" x14ac:dyDescent="0.2">
      <c r="A2770">
        <v>7000</v>
      </c>
      <c r="B2770">
        <v>1002</v>
      </c>
      <c r="C2770" t="s">
        <v>8221</v>
      </c>
    </row>
    <row r="2771" spans="1:3" hidden="1" x14ac:dyDescent="0.2">
      <c r="A2771">
        <v>800</v>
      </c>
      <c r="B2771">
        <v>2</v>
      </c>
      <c r="C2771" t="s">
        <v>8221</v>
      </c>
    </row>
    <row r="2772" spans="1:3" hidden="1" x14ac:dyDescent="0.2">
      <c r="A2772">
        <v>20000</v>
      </c>
      <c r="B2772">
        <v>2082.25</v>
      </c>
      <c r="C2772" t="s">
        <v>8221</v>
      </c>
    </row>
    <row r="2773" spans="1:3" hidden="1" x14ac:dyDescent="0.2">
      <c r="A2773">
        <v>19980</v>
      </c>
      <c r="B2773">
        <v>0</v>
      </c>
      <c r="C2773" t="s">
        <v>8221</v>
      </c>
    </row>
    <row r="2774" spans="1:3" hidden="1" x14ac:dyDescent="0.2">
      <c r="A2774">
        <v>8000</v>
      </c>
      <c r="B2774">
        <v>0</v>
      </c>
      <c r="C2774" t="s">
        <v>8221</v>
      </c>
    </row>
    <row r="2775" spans="1:3" hidden="1" x14ac:dyDescent="0.2">
      <c r="A2775">
        <v>530</v>
      </c>
      <c r="B2775">
        <v>1</v>
      </c>
      <c r="C2775" t="s">
        <v>8221</v>
      </c>
    </row>
    <row r="2776" spans="1:3" hidden="1" x14ac:dyDescent="0.2">
      <c r="A2776">
        <v>4000</v>
      </c>
      <c r="B2776">
        <v>570</v>
      </c>
      <c r="C2776" t="s">
        <v>8221</v>
      </c>
    </row>
    <row r="2777" spans="1:3" hidden="1" x14ac:dyDescent="0.2">
      <c r="A2777">
        <v>5000</v>
      </c>
      <c r="B2777">
        <v>150</v>
      </c>
      <c r="C2777" t="s">
        <v>8221</v>
      </c>
    </row>
    <row r="2778" spans="1:3" hidden="1" x14ac:dyDescent="0.2">
      <c r="A2778">
        <v>21000</v>
      </c>
      <c r="B2778">
        <v>1655</v>
      </c>
      <c r="C2778" t="s">
        <v>8221</v>
      </c>
    </row>
    <row r="2779" spans="1:3" hidden="1" x14ac:dyDescent="0.2">
      <c r="A2779">
        <v>3000</v>
      </c>
      <c r="B2779">
        <v>10</v>
      </c>
      <c r="C2779" t="s">
        <v>8221</v>
      </c>
    </row>
    <row r="2780" spans="1:3" hidden="1" x14ac:dyDescent="0.2">
      <c r="A2780">
        <v>5500</v>
      </c>
      <c r="B2780">
        <v>1405</v>
      </c>
      <c r="C2780" t="s">
        <v>8221</v>
      </c>
    </row>
    <row r="2781" spans="1:3" hidden="1" x14ac:dyDescent="0.2">
      <c r="A2781">
        <v>2500</v>
      </c>
      <c r="B2781">
        <v>53</v>
      </c>
      <c r="C2781" t="s">
        <v>8221</v>
      </c>
    </row>
    <row r="2782" spans="1:3" hidden="1" x14ac:dyDescent="0.2">
      <c r="A2782">
        <v>100000</v>
      </c>
      <c r="B2782">
        <v>0</v>
      </c>
      <c r="C2782" t="s">
        <v>8221</v>
      </c>
    </row>
    <row r="2783" spans="1:3" x14ac:dyDescent="0.2">
      <c r="A2783">
        <v>1250</v>
      </c>
      <c r="B2783">
        <v>1316</v>
      </c>
      <c r="C2783" t="s">
        <v>8219</v>
      </c>
    </row>
    <row r="2784" spans="1:3" x14ac:dyDescent="0.2">
      <c r="A2784">
        <v>1000</v>
      </c>
      <c r="B2784">
        <v>1200</v>
      </c>
      <c r="C2784" t="s">
        <v>8219</v>
      </c>
    </row>
    <row r="2785" spans="1:3" x14ac:dyDescent="0.2">
      <c r="A2785">
        <v>1000</v>
      </c>
      <c r="B2785">
        <v>1145</v>
      </c>
      <c r="C2785" t="s">
        <v>8219</v>
      </c>
    </row>
    <row r="2786" spans="1:3" x14ac:dyDescent="0.2">
      <c r="A2786">
        <v>6000</v>
      </c>
      <c r="B2786">
        <v>7140</v>
      </c>
      <c r="C2786" t="s">
        <v>8219</v>
      </c>
    </row>
    <row r="2787" spans="1:3" x14ac:dyDescent="0.2">
      <c r="A2787">
        <v>5000</v>
      </c>
      <c r="B2787">
        <v>5234</v>
      </c>
      <c r="C2787" t="s">
        <v>8219</v>
      </c>
    </row>
    <row r="2788" spans="1:3" x14ac:dyDescent="0.2">
      <c r="A2788">
        <v>2500</v>
      </c>
      <c r="B2788">
        <v>2946</v>
      </c>
      <c r="C2788" t="s">
        <v>8219</v>
      </c>
    </row>
    <row r="2789" spans="1:3" x14ac:dyDescent="0.2">
      <c r="A2789">
        <v>1000</v>
      </c>
      <c r="B2789">
        <v>1197</v>
      </c>
      <c r="C2789" t="s">
        <v>8219</v>
      </c>
    </row>
    <row r="2790" spans="1:3" x14ac:dyDescent="0.2">
      <c r="A2790">
        <v>2000</v>
      </c>
      <c r="B2790">
        <v>2050</v>
      </c>
      <c r="C2790" t="s">
        <v>8219</v>
      </c>
    </row>
    <row r="2791" spans="1:3" x14ac:dyDescent="0.2">
      <c r="A2791">
        <v>3000</v>
      </c>
      <c r="B2791">
        <v>3035</v>
      </c>
      <c r="C2791" t="s">
        <v>8219</v>
      </c>
    </row>
    <row r="2792" spans="1:3" x14ac:dyDescent="0.2">
      <c r="A2792">
        <v>3000</v>
      </c>
      <c r="B2792">
        <v>3160</v>
      </c>
      <c r="C2792" t="s">
        <v>8219</v>
      </c>
    </row>
    <row r="2793" spans="1:3" x14ac:dyDescent="0.2">
      <c r="A2793">
        <v>2000</v>
      </c>
      <c r="B2793">
        <v>2050</v>
      </c>
      <c r="C2793" t="s">
        <v>8219</v>
      </c>
    </row>
    <row r="2794" spans="1:3" x14ac:dyDescent="0.2">
      <c r="A2794">
        <v>2000</v>
      </c>
      <c r="B2794">
        <v>2152</v>
      </c>
      <c r="C2794" t="s">
        <v>8219</v>
      </c>
    </row>
    <row r="2795" spans="1:3" x14ac:dyDescent="0.2">
      <c r="A2795">
        <v>10000</v>
      </c>
      <c r="B2795">
        <v>11056.75</v>
      </c>
      <c r="C2795" t="s">
        <v>8219</v>
      </c>
    </row>
    <row r="2796" spans="1:3" x14ac:dyDescent="0.2">
      <c r="A2796">
        <v>50</v>
      </c>
      <c r="B2796">
        <v>75</v>
      </c>
      <c r="C2796" t="s">
        <v>8219</v>
      </c>
    </row>
    <row r="2797" spans="1:3" x14ac:dyDescent="0.2">
      <c r="A2797">
        <v>700</v>
      </c>
      <c r="B2797">
        <v>730</v>
      </c>
      <c r="C2797" t="s">
        <v>8219</v>
      </c>
    </row>
    <row r="2798" spans="1:3" x14ac:dyDescent="0.2">
      <c r="A2798">
        <v>800</v>
      </c>
      <c r="B2798">
        <v>924</v>
      </c>
      <c r="C2798" t="s">
        <v>8219</v>
      </c>
    </row>
    <row r="2799" spans="1:3" x14ac:dyDescent="0.2">
      <c r="A2799">
        <v>8000</v>
      </c>
      <c r="B2799">
        <v>8211.61</v>
      </c>
      <c r="C2799" t="s">
        <v>8219</v>
      </c>
    </row>
    <row r="2800" spans="1:3" x14ac:dyDescent="0.2">
      <c r="A2800">
        <v>5000</v>
      </c>
      <c r="B2800">
        <v>5070</v>
      </c>
      <c r="C2800" t="s">
        <v>8219</v>
      </c>
    </row>
    <row r="2801" spans="1:3" x14ac:dyDescent="0.2">
      <c r="A2801">
        <v>5000</v>
      </c>
      <c r="B2801">
        <v>5831.74</v>
      </c>
      <c r="C2801" t="s">
        <v>8219</v>
      </c>
    </row>
    <row r="2802" spans="1:3" x14ac:dyDescent="0.2">
      <c r="A2802">
        <v>1000</v>
      </c>
      <c r="B2802">
        <v>1330</v>
      </c>
      <c r="C2802" t="s">
        <v>8219</v>
      </c>
    </row>
    <row r="2803" spans="1:3" x14ac:dyDescent="0.2">
      <c r="A2803">
        <v>500</v>
      </c>
      <c r="B2803">
        <v>666</v>
      </c>
      <c r="C2803" t="s">
        <v>8219</v>
      </c>
    </row>
    <row r="2804" spans="1:3" x14ac:dyDescent="0.2">
      <c r="A2804">
        <v>3000</v>
      </c>
      <c r="B2804">
        <v>3055</v>
      </c>
      <c r="C2804" t="s">
        <v>8219</v>
      </c>
    </row>
    <row r="2805" spans="1:3" x14ac:dyDescent="0.2">
      <c r="A2805">
        <v>10000</v>
      </c>
      <c r="B2805">
        <v>12795</v>
      </c>
      <c r="C2805" t="s">
        <v>8219</v>
      </c>
    </row>
    <row r="2806" spans="1:3" x14ac:dyDescent="0.2">
      <c r="A2806">
        <v>1000</v>
      </c>
      <c r="B2806">
        <v>1150</v>
      </c>
      <c r="C2806" t="s">
        <v>8219</v>
      </c>
    </row>
    <row r="2807" spans="1:3" x14ac:dyDescent="0.2">
      <c r="A2807">
        <v>400</v>
      </c>
      <c r="B2807">
        <v>440</v>
      </c>
      <c r="C2807" t="s">
        <v>8219</v>
      </c>
    </row>
    <row r="2808" spans="1:3" x14ac:dyDescent="0.2">
      <c r="A2808">
        <v>3000</v>
      </c>
      <c r="B2808">
        <v>3363</v>
      </c>
      <c r="C2808" t="s">
        <v>8219</v>
      </c>
    </row>
    <row r="2809" spans="1:3" x14ac:dyDescent="0.2">
      <c r="A2809">
        <v>5000</v>
      </c>
      <c r="B2809">
        <v>6300</v>
      </c>
      <c r="C2809" t="s">
        <v>8219</v>
      </c>
    </row>
    <row r="2810" spans="1:3" x14ac:dyDescent="0.2">
      <c r="A2810">
        <v>4500</v>
      </c>
      <c r="B2810">
        <v>4511</v>
      </c>
      <c r="C2810" t="s">
        <v>8219</v>
      </c>
    </row>
    <row r="2811" spans="1:3" x14ac:dyDescent="0.2">
      <c r="A2811">
        <v>2500</v>
      </c>
      <c r="B2811">
        <v>2560</v>
      </c>
      <c r="C2811" t="s">
        <v>8219</v>
      </c>
    </row>
    <row r="2812" spans="1:3" x14ac:dyDescent="0.2">
      <c r="A2812">
        <v>2500</v>
      </c>
      <c r="B2812">
        <v>2705</v>
      </c>
      <c r="C2812" t="s">
        <v>8219</v>
      </c>
    </row>
    <row r="2813" spans="1:3" x14ac:dyDescent="0.2">
      <c r="A2813">
        <v>10000</v>
      </c>
      <c r="B2813">
        <v>10027</v>
      </c>
      <c r="C2813" t="s">
        <v>8219</v>
      </c>
    </row>
    <row r="2814" spans="1:3" x14ac:dyDescent="0.2">
      <c r="A2814">
        <v>5000</v>
      </c>
      <c r="B2814">
        <v>5665</v>
      </c>
      <c r="C2814" t="s">
        <v>8219</v>
      </c>
    </row>
    <row r="2815" spans="1:3" x14ac:dyDescent="0.2">
      <c r="A2815">
        <v>2800</v>
      </c>
      <c r="B2815">
        <v>3572.12</v>
      </c>
      <c r="C2815" t="s">
        <v>8219</v>
      </c>
    </row>
    <row r="2816" spans="1:3" x14ac:dyDescent="0.2">
      <c r="A2816">
        <v>1500</v>
      </c>
      <c r="B2816">
        <v>1616</v>
      </c>
      <c r="C2816" t="s">
        <v>8219</v>
      </c>
    </row>
    <row r="2817" spans="1:3" x14ac:dyDescent="0.2">
      <c r="A2817">
        <v>250</v>
      </c>
      <c r="B2817">
        <v>605</v>
      </c>
      <c r="C2817" t="s">
        <v>8219</v>
      </c>
    </row>
    <row r="2818" spans="1:3" x14ac:dyDescent="0.2">
      <c r="A2818">
        <v>3000</v>
      </c>
      <c r="B2818">
        <v>4247</v>
      </c>
      <c r="C2818" t="s">
        <v>8219</v>
      </c>
    </row>
    <row r="2819" spans="1:3" x14ac:dyDescent="0.2">
      <c r="A2819">
        <v>600</v>
      </c>
      <c r="B2819">
        <v>780</v>
      </c>
      <c r="C2819" t="s">
        <v>8219</v>
      </c>
    </row>
    <row r="2820" spans="1:3" x14ac:dyDescent="0.2">
      <c r="A2820">
        <v>10000</v>
      </c>
      <c r="B2820">
        <v>10603</v>
      </c>
      <c r="C2820" t="s">
        <v>8219</v>
      </c>
    </row>
    <row r="2821" spans="1:3" x14ac:dyDescent="0.2">
      <c r="A2821">
        <v>5000</v>
      </c>
      <c r="B2821">
        <v>5240</v>
      </c>
      <c r="C2821" t="s">
        <v>8219</v>
      </c>
    </row>
    <row r="2822" spans="1:3" x14ac:dyDescent="0.2">
      <c r="A2822">
        <v>200</v>
      </c>
      <c r="B2822">
        <v>272</v>
      </c>
      <c r="C2822" t="s">
        <v>8219</v>
      </c>
    </row>
    <row r="2823" spans="1:3" x14ac:dyDescent="0.2">
      <c r="A2823">
        <v>1000</v>
      </c>
      <c r="B2823">
        <v>1000</v>
      </c>
      <c r="C2823" t="s">
        <v>8219</v>
      </c>
    </row>
    <row r="2824" spans="1:3" x14ac:dyDescent="0.2">
      <c r="A2824">
        <v>6000</v>
      </c>
      <c r="B2824">
        <v>6000</v>
      </c>
      <c r="C2824" t="s">
        <v>8219</v>
      </c>
    </row>
    <row r="2825" spans="1:3" x14ac:dyDescent="0.2">
      <c r="A2825">
        <v>100</v>
      </c>
      <c r="B2825">
        <v>124</v>
      </c>
      <c r="C2825" t="s">
        <v>8219</v>
      </c>
    </row>
    <row r="2826" spans="1:3" x14ac:dyDescent="0.2">
      <c r="A2826">
        <v>650</v>
      </c>
      <c r="B2826">
        <v>760</v>
      </c>
      <c r="C2826" t="s">
        <v>8219</v>
      </c>
    </row>
    <row r="2827" spans="1:3" x14ac:dyDescent="0.2">
      <c r="A2827">
        <v>3000</v>
      </c>
      <c r="B2827">
        <v>3100</v>
      </c>
      <c r="C2827" t="s">
        <v>8219</v>
      </c>
    </row>
    <row r="2828" spans="1:3" x14ac:dyDescent="0.2">
      <c r="A2828">
        <v>2000</v>
      </c>
      <c r="B2828">
        <v>2155</v>
      </c>
      <c r="C2828" t="s">
        <v>8219</v>
      </c>
    </row>
    <row r="2829" spans="1:3" x14ac:dyDescent="0.2">
      <c r="A2829">
        <v>2000</v>
      </c>
      <c r="B2829">
        <v>2405</v>
      </c>
      <c r="C2829" t="s">
        <v>8219</v>
      </c>
    </row>
    <row r="2830" spans="1:3" x14ac:dyDescent="0.2">
      <c r="A2830">
        <v>9500</v>
      </c>
      <c r="B2830">
        <v>9536</v>
      </c>
      <c r="C2830" t="s">
        <v>8219</v>
      </c>
    </row>
    <row r="2831" spans="1:3" x14ac:dyDescent="0.2">
      <c r="A2831">
        <v>2500</v>
      </c>
      <c r="B2831">
        <v>2663</v>
      </c>
      <c r="C2831" t="s">
        <v>8219</v>
      </c>
    </row>
    <row r="2832" spans="1:3" x14ac:dyDescent="0.2">
      <c r="A2832">
        <v>3000</v>
      </c>
      <c r="B2832">
        <v>3000</v>
      </c>
      <c r="C2832" t="s">
        <v>8219</v>
      </c>
    </row>
    <row r="2833" spans="1:3" x14ac:dyDescent="0.2">
      <c r="A2833">
        <v>3000</v>
      </c>
      <c r="B2833">
        <v>3320</v>
      </c>
      <c r="C2833" t="s">
        <v>8219</v>
      </c>
    </row>
    <row r="2834" spans="1:3" x14ac:dyDescent="0.2">
      <c r="A2834">
        <v>2500</v>
      </c>
      <c r="B2834">
        <v>2867.99</v>
      </c>
      <c r="C2834" t="s">
        <v>8219</v>
      </c>
    </row>
    <row r="2835" spans="1:3" x14ac:dyDescent="0.2">
      <c r="A2835">
        <v>2700</v>
      </c>
      <c r="B2835">
        <v>2923</v>
      </c>
      <c r="C2835" t="s">
        <v>8219</v>
      </c>
    </row>
    <row r="2836" spans="1:3" x14ac:dyDescent="0.2">
      <c r="A2836">
        <v>800</v>
      </c>
      <c r="B2836">
        <v>1360</v>
      </c>
      <c r="C2836" t="s">
        <v>8219</v>
      </c>
    </row>
    <row r="2837" spans="1:3" x14ac:dyDescent="0.2">
      <c r="A2837">
        <v>1000</v>
      </c>
      <c r="B2837">
        <v>1870.99</v>
      </c>
      <c r="C2837" t="s">
        <v>8219</v>
      </c>
    </row>
    <row r="2838" spans="1:3" x14ac:dyDescent="0.2">
      <c r="A2838">
        <v>450</v>
      </c>
      <c r="B2838">
        <v>485</v>
      </c>
      <c r="C2838" t="s">
        <v>8219</v>
      </c>
    </row>
    <row r="2839" spans="1:3" x14ac:dyDescent="0.2">
      <c r="A2839">
        <v>850</v>
      </c>
      <c r="B2839">
        <v>850</v>
      </c>
      <c r="C2839" t="s">
        <v>8219</v>
      </c>
    </row>
    <row r="2840" spans="1:3" x14ac:dyDescent="0.2">
      <c r="A2840">
        <v>2000</v>
      </c>
      <c r="B2840">
        <v>2405</v>
      </c>
      <c r="C2840" t="s">
        <v>8219</v>
      </c>
    </row>
    <row r="2841" spans="1:3" x14ac:dyDescent="0.2">
      <c r="A2841">
        <v>3500</v>
      </c>
      <c r="B2841">
        <v>3900</v>
      </c>
      <c r="C2841" t="s">
        <v>8219</v>
      </c>
    </row>
    <row r="2842" spans="1:3" x14ac:dyDescent="0.2">
      <c r="A2842">
        <v>2500</v>
      </c>
      <c r="B2842">
        <v>2600</v>
      </c>
      <c r="C2842" t="s">
        <v>8219</v>
      </c>
    </row>
    <row r="2843" spans="1:3" hidden="1" x14ac:dyDescent="0.2">
      <c r="A2843">
        <v>1000</v>
      </c>
      <c r="B2843">
        <v>10</v>
      </c>
      <c r="C2843" t="s">
        <v>8221</v>
      </c>
    </row>
    <row r="2844" spans="1:3" hidden="1" x14ac:dyDescent="0.2">
      <c r="A2844">
        <v>1500</v>
      </c>
      <c r="B2844">
        <v>0</v>
      </c>
      <c r="C2844" t="s">
        <v>8221</v>
      </c>
    </row>
    <row r="2845" spans="1:3" hidden="1" x14ac:dyDescent="0.2">
      <c r="A2845">
        <v>1200</v>
      </c>
      <c r="B2845">
        <v>0</v>
      </c>
      <c r="C2845" t="s">
        <v>8221</v>
      </c>
    </row>
    <row r="2846" spans="1:3" hidden="1" x14ac:dyDescent="0.2">
      <c r="A2846">
        <v>550</v>
      </c>
      <c r="B2846">
        <v>30</v>
      </c>
      <c r="C2846" t="s">
        <v>8221</v>
      </c>
    </row>
    <row r="2847" spans="1:3" hidden="1" x14ac:dyDescent="0.2">
      <c r="A2847">
        <v>7500</v>
      </c>
      <c r="B2847">
        <v>2366</v>
      </c>
      <c r="C2847" t="s">
        <v>8221</v>
      </c>
    </row>
    <row r="2848" spans="1:3" hidden="1" x14ac:dyDescent="0.2">
      <c r="A2848">
        <v>8000</v>
      </c>
      <c r="B2848">
        <v>0</v>
      </c>
      <c r="C2848" t="s">
        <v>8221</v>
      </c>
    </row>
    <row r="2849" spans="1:3" hidden="1" x14ac:dyDescent="0.2">
      <c r="A2849">
        <v>2000</v>
      </c>
      <c r="B2849">
        <v>0</v>
      </c>
      <c r="C2849" t="s">
        <v>8221</v>
      </c>
    </row>
    <row r="2850" spans="1:3" hidden="1" x14ac:dyDescent="0.2">
      <c r="A2850">
        <v>35000</v>
      </c>
      <c r="B2850">
        <v>70</v>
      </c>
      <c r="C2850" t="s">
        <v>8221</v>
      </c>
    </row>
    <row r="2851" spans="1:3" hidden="1" x14ac:dyDescent="0.2">
      <c r="A2851">
        <v>500</v>
      </c>
      <c r="B2851">
        <v>5</v>
      </c>
      <c r="C2851" t="s">
        <v>8221</v>
      </c>
    </row>
    <row r="2852" spans="1:3" hidden="1" x14ac:dyDescent="0.2">
      <c r="A2852">
        <v>8000</v>
      </c>
      <c r="B2852">
        <v>311</v>
      </c>
      <c r="C2852" t="s">
        <v>8221</v>
      </c>
    </row>
    <row r="2853" spans="1:3" hidden="1" x14ac:dyDescent="0.2">
      <c r="A2853">
        <v>4500</v>
      </c>
      <c r="B2853">
        <v>0</v>
      </c>
      <c r="C2853" t="s">
        <v>8221</v>
      </c>
    </row>
    <row r="2854" spans="1:3" hidden="1" x14ac:dyDescent="0.2">
      <c r="A2854">
        <v>5000</v>
      </c>
      <c r="B2854">
        <v>95</v>
      </c>
      <c r="C2854" t="s">
        <v>8221</v>
      </c>
    </row>
    <row r="2855" spans="1:3" hidden="1" x14ac:dyDescent="0.2">
      <c r="A2855">
        <v>9500</v>
      </c>
      <c r="B2855">
        <v>0</v>
      </c>
      <c r="C2855" t="s">
        <v>8221</v>
      </c>
    </row>
    <row r="2856" spans="1:3" hidden="1" x14ac:dyDescent="0.2">
      <c r="A2856">
        <v>1000</v>
      </c>
      <c r="B2856">
        <v>417</v>
      </c>
      <c r="C2856" t="s">
        <v>8221</v>
      </c>
    </row>
    <row r="2857" spans="1:3" hidden="1" x14ac:dyDescent="0.2">
      <c r="A2857">
        <v>600</v>
      </c>
      <c r="B2857">
        <v>300</v>
      </c>
      <c r="C2857" t="s">
        <v>8221</v>
      </c>
    </row>
    <row r="2858" spans="1:3" hidden="1" x14ac:dyDescent="0.2">
      <c r="A2858">
        <v>3000</v>
      </c>
      <c r="B2858">
        <v>146</v>
      </c>
      <c r="C2858" t="s">
        <v>8221</v>
      </c>
    </row>
    <row r="2859" spans="1:3" hidden="1" x14ac:dyDescent="0.2">
      <c r="A2859">
        <v>38000</v>
      </c>
      <c r="B2859">
        <v>7500</v>
      </c>
      <c r="C2859" t="s">
        <v>8221</v>
      </c>
    </row>
    <row r="2860" spans="1:3" hidden="1" x14ac:dyDescent="0.2">
      <c r="A2860">
        <v>1000</v>
      </c>
      <c r="B2860">
        <v>0</v>
      </c>
      <c r="C2860" t="s">
        <v>8221</v>
      </c>
    </row>
    <row r="2861" spans="1:3" hidden="1" x14ac:dyDescent="0.2">
      <c r="A2861">
        <v>2000</v>
      </c>
      <c r="B2861">
        <v>35</v>
      </c>
      <c r="C2861" t="s">
        <v>8221</v>
      </c>
    </row>
    <row r="2862" spans="1:3" hidden="1" x14ac:dyDescent="0.2">
      <c r="A2862">
        <v>4000</v>
      </c>
      <c r="B2862">
        <v>266</v>
      </c>
      <c r="C2862" t="s">
        <v>8221</v>
      </c>
    </row>
    <row r="2863" spans="1:3" hidden="1" x14ac:dyDescent="0.2">
      <c r="A2863">
        <v>250</v>
      </c>
      <c r="B2863">
        <v>80</v>
      </c>
      <c r="C2863" t="s">
        <v>8221</v>
      </c>
    </row>
    <row r="2864" spans="1:3" hidden="1" x14ac:dyDescent="0.2">
      <c r="A2864">
        <v>12700</v>
      </c>
      <c r="B2864">
        <v>55</v>
      </c>
      <c r="C2864" t="s">
        <v>8221</v>
      </c>
    </row>
    <row r="2865" spans="1:3" hidden="1" x14ac:dyDescent="0.2">
      <c r="A2865">
        <v>50000</v>
      </c>
      <c r="B2865">
        <v>20</v>
      </c>
      <c r="C2865" t="s">
        <v>8221</v>
      </c>
    </row>
    <row r="2866" spans="1:3" hidden="1" x14ac:dyDescent="0.2">
      <c r="A2866">
        <v>2500</v>
      </c>
      <c r="B2866">
        <v>40</v>
      </c>
      <c r="C2866" t="s">
        <v>8221</v>
      </c>
    </row>
    <row r="2867" spans="1:3" hidden="1" x14ac:dyDescent="0.2">
      <c r="A2867">
        <v>2888</v>
      </c>
      <c r="B2867">
        <v>0</v>
      </c>
      <c r="C2867" t="s">
        <v>8221</v>
      </c>
    </row>
    <row r="2868" spans="1:3" hidden="1" x14ac:dyDescent="0.2">
      <c r="A2868">
        <v>5000</v>
      </c>
      <c r="B2868">
        <v>45</v>
      </c>
      <c r="C2868" t="s">
        <v>8221</v>
      </c>
    </row>
    <row r="2869" spans="1:3" hidden="1" x14ac:dyDescent="0.2">
      <c r="A2869">
        <v>2500</v>
      </c>
      <c r="B2869">
        <v>504</v>
      </c>
      <c r="C2869" t="s">
        <v>8221</v>
      </c>
    </row>
    <row r="2870" spans="1:3" hidden="1" x14ac:dyDescent="0.2">
      <c r="A2870">
        <v>15000</v>
      </c>
      <c r="B2870">
        <v>6301.76</v>
      </c>
      <c r="C2870" t="s">
        <v>8221</v>
      </c>
    </row>
    <row r="2871" spans="1:3" hidden="1" x14ac:dyDescent="0.2">
      <c r="A2871">
        <v>20000</v>
      </c>
      <c r="B2871">
        <v>177</v>
      </c>
      <c r="C2871" t="s">
        <v>8221</v>
      </c>
    </row>
    <row r="2872" spans="1:3" hidden="1" x14ac:dyDescent="0.2">
      <c r="A2872">
        <v>5000</v>
      </c>
      <c r="B2872">
        <v>750</v>
      </c>
      <c r="C2872" t="s">
        <v>8221</v>
      </c>
    </row>
    <row r="2873" spans="1:3" hidden="1" x14ac:dyDescent="0.2">
      <c r="A2873">
        <v>10000</v>
      </c>
      <c r="B2873">
        <v>467</v>
      </c>
      <c r="C2873" t="s">
        <v>8221</v>
      </c>
    </row>
    <row r="2874" spans="1:3" hidden="1" x14ac:dyDescent="0.2">
      <c r="A2874">
        <v>3000</v>
      </c>
      <c r="B2874">
        <v>0</v>
      </c>
      <c r="C2874" t="s">
        <v>8221</v>
      </c>
    </row>
    <row r="2875" spans="1:3" hidden="1" x14ac:dyDescent="0.2">
      <c r="A2875">
        <v>2500</v>
      </c>
      <c r="B2875">
        <v>953</v>
      </c>
      <c r="C2875" t="s">
        <v>8221</v>
      </c>
    </row>
    <row r="2876" spans="1:3" hidden="1" x14ac:dyDescent="0.2">
      <c r="A2876">
        <v>5000</v>
      </c>
      <c r="B2876">
        <v>271</v>
      </c>
      <c r="C2876" t="s">
        <v>8221</v>
      </c>
    </row>
    <row r="2877" spans="1:3" hidden="1" x14ac:dyDescent="0.2">
      <c r="A2877">
        <v>20000</v>
      </c>
      <c r="B2877">
        <v>7</v>
      </c>
      <c r="C2877" t="s">
        <v>8221</v>
      </c>
    </row>
    <row r="2878" spans="1:3" hidden="1" x14ac:dyDescent="0.2">
      <c r="A2878">
        <v>150000</v>
      </c>
      <c r="B2878">
        <v>0</v>
      </c>
      <c r="C2878" t="s">
        <v>8221</v>
      </c>
    </row>
    <row r="2879" spans="1:3" hidden="1" x14ac:dyDescent="0.2">
      <c r="A2879">
        <v>6000</v>
      </c>
      <c r="B2879">
        <v>650</v>
      </c>
      <c r="C2879" t="s">
        <v>8221</v>
      </c>
    </row>
    <row r="2880" spans="1:3" hidden="1" x14ac:dyDescent="0.2">
      <c r="A2880">
        <v>3000</v>
      </c>
      <c r="B2880">
        <v>63</v>
      </c>
      <c r="C2880" t="s">
        <v>8221</v>
      </c>
    </row>
    <row r="2881" spans="1:3" hidden="1" x14ac:dyDescent="0.2">
      <c r="A2881">
        <v>11200</v>
      </c>
      <c r="B2881">
        <v>29</v>
      </c>
      <c r="C2881" t="s">
        <v>8221</v>
      </c>
    </row>
    <row r="2882" spans="1:3" hidden="1" x14ac:dyDescent="0.2">
      <c r="A2882">
        <v>12000</v>
      </c>
      <c r="B2882">
        <v>2800</v>
      </c>
      <c r="C2882" t="s">
        <v>8221</v>
      </c>
    </row>
    <row r="2883" spans="1:3" hidden="1" x14ac:dyDescent="0.2">
      <c r="A2883">
        <v>5500</v>
      </c>
      <c r="B2883">
        <v>0</v>
      </c>
      <c r="C2883" t="s">
        <v>8221</v>
      </c>
    </row>
    <row r="2884" spans="1:3" hidden="1" x14ac:dyDescent="0.2">
      <c r="A2884">
        <v>750</v>
      </c>
      <c r="B2884">
        <v>252</v>
      </c>
      <c r="C2884" t="s">
        <v>8221</v>
      </c>
    </row>
    <row r="2885" spans="1:3" hidden="1" x14ac:dyDescent="0.2">
      <c r="A2885">
        <v>10000</v>
      </c>
      <c r="B2885">
        <v>1908</v>
      </c>
      <c r="C2885" t="s">
        <v>8221</v>
      </c>
    </row>
    <row r="2886" spans="1:3" hidden="1" x14ac:dyDescent="0.2">
      <c r="A2886">
        <v>45000</v>
      </c>
      <c r="B2886">
        <v>185</v>
      </c>
      <c r="C2886" t="s">
        <v>8221</v>
      </c>
    </row>
    <row r="2887" spans="1:3" hidden="1" x14ac:dyDescent="0.2">
      <c r="A2887">
        <v>400</v>
      </c>
      <c r="B2887">
        <v>130</v>
      </c>
      <c r="C2887" t="s">
        <v>8221</v>
      </c>
    </row>
    <row r="2888" spans="1:3" hidden="1" x14ac:dyDescent="0.2">
      <c r="A2888">
        <v>200</v>
      </c>
      <c r="B2888">
        <v>10</v>
      </c>
      <c r="C2888" t="s">
        <v>8221</v>
      </c>
    </row>
    <row r="2889" spans="1:3" hidden="1" x14ac:dyDescent="0.2">
      <c r="A2889">
        <v>3000</v>
      </c>
      <c r="B2889">
        <v>5</v>
      </c>
      <c r="C2889" t="s">
        <v>8221</v>
      </c>
    </row>
    <row r="2890" spans="1:3" hidden="1" x14ac:dyDescent="0.2">
      <c r="A2890">
        <v>30000</v>
      </c>
      <c r="B2890">
        <v>0</v>
      </c>
      <c r="C2890" t="s">
        <v>8221</v>
      </c>
    </row>
    <row r="2891" spans="1:3" hidden="1" x14ac:dyDescent="0.2">
      <c r="A2891">
        <v>3000</v>
      </c>
      <c r="B2891">
        <v>1142</v>
      </c>
      <c r="C2891" t="s">
        <v>8221</v>
      </c>
    </row>
    <row r="2892" spans="1:3" hidden="1" x14ac:dyDescent="0.2">
      <c r="A2892">
        <v>2000</v>
      </c>
      <c r="B2892">
        <v>21</v>
      </c>
      <c r="C2892" t="s">
        <v>8221</v>
      </c>
    </row>
    <row r="2893" spans="1:3" hidden="1" x14ac:dyDescent="0.2">
      <c r="A2893">
        <v>10000</v>
      </c>
      <c r="B2893">
        <v>273</v>
      </c>
      <c r="C2893" t="s">
        <v>8221</v>
      </c>
    </row>
    <row r="2894" spans="1:3" hidden="1" x14ac:dyDescent="0.2">
      <c r="A2894">
        <v>5500</v>
      </c>
      <c r="B2894">
        <v>500</v>
      </c>
      <c r="C2894" t="s">
        <v>8221</v>
      </c>
    </row>
    <row r="2895" spans="1:3" hidden="1" x14ac:dyDescent="0.2">
      <c r="A2895">
        <v>5000</v>
      </c>
      <c r="B2895">
        <v>25</v>
      </c>
      <c r="C2895" t="s">
        <v>8221</v>
      </c>
    </row>
    <row r="2896" spans="1:3" hidden="1" x14ac:dyDescent="0.2">
      <c r="A2896">
        <v>50000</v>
      </c>
      <c r="B2896">
        <v>0</v>
      </c>
      <c r="C2896" t="s">
        <v>8221</v>
      </c>
    </row>
    <row r="2897" spans="1:3" hidden="1" x14ac:dyDescent="0.2">
      <c r="A2897">
        <v>500</v>
      </c>
      <c r="B2897">
        <v>23</v>
      </c>
      <c r="C2897" t="s">
        <v>8221</v>
      </c>
    </row>
    <row r="2898" spans="1:3" hidden="1" x14ac:dyDescent="0.2">
      <c r="A2898">
        <v>3000</v>
      </c>
      <c r="B2898">
        <v>625</v>
      </c>
      <c r="C2898" t="s">
        <v>8221</v>
      </c>
    </row>
    <row r="2899" spans="1:3" hidden="1" x14ac:dyDescent="0.2">
      <c r="A2899">
        <v>12000</v>
      </c>
      <c r="B2899">
        <v>550</v>
      </c>
      <c r="C2899" t="s">
        <v>8221</v>
      </c>
    </row>
    <row r="2900" spans="1:3" hidden="1" x14ac:dyDescent="0.2">
      <c r="A2900">
        <v>7500</v>
      </c>
      <c r="B2900">
        <v>316</v>
      </c>
      <c r="C2900" t="s">
        <v>8221</v>
      </c>
    </row>
    <row r="2901" spans="1:3" hidden="1" x14ac:dyDescent="0.2">
      <c r="A2901">
        <v>10000</v>
      </c>
      <c r="B2901">
        <v>0</v>
      </c>
      <c r="C2901" t="s">
        <v>8221</v>
      </c>
    </row>
    <row r="2902" spans="1:3" hidden="1" x14ac:dyDescent="0.2">
      <c r="A2902">
        <v>5500</v>
      </c>
      <c r="B2902">
        <v>3405</v>
      </c>
      <c r="C2902" t="s">
        <v>8221</v>
      </c>
    </row>
    <row r="2903" spans="1:3" hidden="1" x14ac:dyDescent="0.2">
      <c r="A2903">
        <v>750</v>
      </c>
      <c r="B2903">
        <v>6</v>
      </c>
      <c r="C2903" t="s">
        <v>8221</v>
      </c>
    </row>
    <row r="2904" spans="1:3" hidden="1" x14ac:dyDescent="0.2">
      <c r="A2904">
        <v>150000</v>
      </c>
      <c r="B2904">
        <v>25</v>
      </c>
      <c r="C2904" t="s">
        <v>8221</v>
      </c>
    </row>
    <row r="2905" spans="1:3" hidden="1" x14ac:dyDescent="0.2">
      <c r="A2905">
        <v>5000</v>
      </c>
      <c r="B2905">
        <v>39</v>
      </c>
      <c r="C2905" t="s">
        <v>8221</v>
      </c>
    </row>
    <row r="2906" spans="1:3" hidden="1" x14ac:dyDescent="0.2">
      <c r="A2906">
        <v>1500</v>
      </c>
      <c r="B2906">
        <v>75</v>
      </c>
      <c r="C2906" t="s">
        <v>8221</v>
      </c>
    </row>
    <row r="2907" spans="1:3" hidden="1" x14ac:dyDescent="0.2">
      <c r="A2907">
        <v>3500</v>
      </c>
      <c r="B2907">
        <v>622</v>
      </c>
      <c r="C2907" t="s">
        <v>8221</v>
      </c>
    </row>
    <row r="2908" spans="1:3" hidden="1" x14ac:dyDescent="0.2">
      <c r="A2908">
        <v>6000</v>
      </c>
      <c r="B2908">
        <v>565</v>
      </c>
      <c r="C2908" t="s">
        <v>8221</v>
      </c>
    </row>
    <row r="2909" spans="1:3" hidden="1" x14ac:dyDescent="0.2">
      <c r="A2909">
        <v>2500</v>
      </c>
      <c r="B2909">
        <v>2</v>
      </c>
      <c r="C2909" t="s">
        <v>8221</v>
      </c>
    </row>
    <row r="2910" spans="1:3" hidden="1" x14ac:dyDescent="0.2">
      <c r="A2910">
        <v>9600</v>
      </c>
      <c r="B2910">
        <v>264</v>
      </c>
      <c r="C2910" t="s">
        <v>8221</v>
      </c>
    </row>
    <row r="2911" spans="1:3" hidden="1" x14ac:dyDescent="0.2">
      <c r="A2911">
        <v>180000</v>
      </c>
      <c r="B2911">
        <v>20</v>
      </c>
      <c r="C2911" t="s">
        <v>8221</v>
      </c>
    </row>
    <row r="2912" spans="1:3" hidden="1" x14ac:dyDescent="0.2">
      <c r="A2912">
        <v>30000</v>
      </c>
      <c r="B2912">
        <v>1</v>
      </c>
      <c r="C2912" t="s">
        <v>8221</v>
      </c>
    </row>
    <row r="2913" spans="1:3" hidden="1" x14ac:dyDescent="0.2">
      <c r="A2913">
        <v>1800</v>
      </c>
      <c r="B2913">
        <v>657</v>
      </c>
      <c r="C2913" t="s">
        <v>8221</v>
      </c>
    </row>
    <row r="2914" spans="1:3" hidden="1" x14ac:dyDescent="0.2">
      <c r="A2914">
        <v>14440</v>
      </c>
      <c r="B2914">
        <v>2030</v>
      </c>
      <c r="C2914" t="s">
        <v>8221</v>
      </c>
    </row>
    <row r="2915" spans="1:3" hidden="1" x14ac:dyDescent="0.2">
      <c r="A2915">
        <v>10000</v>
      </c>
      <c r="B2915">
        <v>2</v>
      </c>
      <c r="C2915" t="s">
        <v>8221</v>
      </c>
    </row>
    <row r="2916" spans="1:3" hidden="1" x14ac:dyDescent="0.2">
      <c r="A2916">
        <v>25000</v>
      </c>
      <c r="B2916">
        <v>1</v>
      </c>
      <c r="C2916" t="s">
        <v>8221</v>
      </c>
    </row>
    <row r="2917" spans="1:3" hidden="1" x14ac:dyDescent="0.2">
      <c r="A2917">
        <v>1000</v>
      </c>
      <c r="B2917">
        <v>611</v>
      </c>
      <c r="C2917" t="s">
        <v>8221</v>
      </c>
    </row>
    <row r="2918" spans="1:3" hidden="1" x14ac:dyDescent="0.2">
      <c r="A2918">
        <v>1850</v>
      </c>
      <c r="B2918">
        <v>145</v>
      </c>
      <c r="C2918" t="s">
        <v>8221</v>
      </c>
    </row>
    <row r="2919" spans="1:3" hidden="1" x14ac:dyDescent="0.2">
      <c r="A2919">
        <v>2000</v>
      </c>
      <c r="B2919">
        <v>437</v>
      </c>
      <c r="C2919" t="s">
        <v>8221</v>
      </c>
    </row>
    <row r="2920" spans="1:3" hidden="1" x14ac:dyDescent="0.2">
      <c r="A2920">
        <v>5000</v>
      </c>
      <c r="B2920">
        <v>1362</v>
      </c>
      <c r="C2920" t="s">
        <v>8221</v>
      </c>
    </row>
    <row r="2921" spans="1:3" hidden="1" x14ac:dyDescent="0.2">
      <c r="A2921">
        <v>600</v>
      </c>
      <c r="B2921">
        <v>51</v>
      </c>
      <c r="C2921" t="s">
        <v>8221</v>
      </c>
    </row>
    <row r="2922" spans="1:3" hidden="1" x14ac:dyDescent="0.2">
      <c r="A2922">
        <v>2500</v>
      </c>
      <c r="B2922">
        <v>671</v>
      </c>
      <c r="C2922" t="s">
        <v>8221</v>
      </c>
    </row>
    <row r="2923" spans="1:3" x14ac:dyDescent="0.2">
      <c r="A2923">
        <v>100</v>
      </c>
      <c r="B2923">
        <v>129</v>
      </c>
      <c r="C2923" t="s">
        <v>8219</v>
      </c>
    </row>
    <row r="2924" spans="1:3" x14ac:dyDescent="0.2">
      <c r="A2924">
        <v>500</v>
      </c>
      <c r="B2924">
        <v>500</v>
      </c>
      <c r="C2924" t="s">
        <v>8219</v>
      </c>
    </row>
    <row r="2925" spans="1:3" x14ac:dyDescent="0.2">
      <c r="A2925">
        <v>300</v>
      </c>
      <c r="B2925">
        <v>300</v>
      </c>
      <c r="C2925" t="s">
        <v>8219</v>
      </c>
    </row>
    <row r="2926" spans="1:3" x14ac:dyDescent="0.2">
      <c r="A2926">
        <v>25000</v>
      </c>
      <c r="B2926">
        <v>25800</v>
      </c>
      <c r="C2926" t="s">
        <v>8219</v>
      </c>
    </row>
    <row r="2927" spans="1:3" x14ac:dyDescent="0.2">
      <c r="A2927">
        <v>45000</v>
      </c>
      <c r="B2927">
        <v>46100.69</v>
      </c>
      <c r="C2927" t="s">
        <v>8219</v>
      </c>
    </row>
    <row r="2928" spans="1:3" x14ac:dyDescent="0.2">
      <c r="A2928">
        <v>3000</v>
      </c>
      <c r="B2928">
        <v>3750</v>
      </c>
      <c r="C2928" t="s">
        <v>8219</v>
      </c>
    </row>
    <row r="2929" spans="1:3" x14ac:dyDescent="0.2">
      <c r="A2929">
        <v>1800</v>
      </c>
      <c r="B2929">
        <v>2355</v>
      </c>
      <c r="C2929" t="s">
        <v>8219</v>
      </c>
    </row>
    <row r="2930" spans="1:3" x14ac:dyDescent="0.2">
      <c r="A2930">
        <v>1000</v>
      </c>
      <c r="B2930">
        <v>1000</v>
      </c>
      <c r="C2930" t="s">
        <v>8219</v>
      </c>
    </row>
    <row r="2931" spans="1:3" x14ac:dyDescent="0.2">
      <c r="A2931">
        <v>8000</v>
      </c>
      <c r="B2931">
        <v>8165.55</v>
      </c>
      <c r="C2931" t="s">
        <v>8219</v>
      </c>
    </row>
    <row r="2932" spans="1:3" x14ac:dyDescent="0.2">
      <c r="A2932">
        <v>10000</v>
      </c>
      <c r="B2932">
        <v>10092</v>
      </c>
      <c r="C2932" t="s">
        <v>8219</v>
      </c>
    </row>
    <row r="2933" spans="1:3" x14ac:dyDescent="0.2">
      <c r="A2933">
        <v>750</v>
      </c>
      <c r="B2933">
        <v>795</v>
      </c>
      <c r="C2933" t="s">
        <v>8219</v>
      </c>
    </row>
    <row r="2934" spans="1:3" x14ac:dyDescent="0.2">
      <c r="A2934">
        <v>3100</v>
      </c>
      <c r="B2934">
        <v>3258</v>
      </c>
      <c r="C2934" t="s">
        <v>8219</v>
      </c>
    </row>
    <row r="2935" spans="1:3" x14ac:dyDescent="0.2">
      <c r="A2935">
        <v>2500</v>
      </c>
      <c r="B2935">
        <v>2569</v>
      </c>
      <c r="C2935" t="s">
        <v>8219</v>
      </c>
    </row>
    <row r="2936" spans="1:3" x14ac:dyDescent="0.2">
      <c r="A2936">
        <v>2500</v>
      </c>
      <c r="B2936">
        <v>2700</v>
      </c>
      <c r="C2936" t="s">
        <v>8219</v>
      </c>
    </row>
    <row r="2937" spans="1:3" x14ac:dyDescent="0.2">
      <c r="A2937">
        <v>3500</v>
      </c>
      <c r="B2937">
        <v>3531</v>
      </c>
      <c r="C2937" t="s">
        <v>8219</v>
      </c>
    </row>
    <row r="2938" spans="1:3" x14ac:dyDescent="0.2">
      <c r="A2938">
        <v>1000</v>
      </c>
      <c r="B2938">
        <v>1280</v>
      </c>
      <c r="C2938" t="s">
        <v>8219</v>
      </c>
    </row>
    <row r="2939" spans="1:3" x14ac:dyDescent="0.2">
      <c r="A2939">
        <v>1500</v>
      </c>
      <c r="B2939">
        <v>2000</v>
      </c>
      <c r="C2939" t="s">
        <v>8219</v>
      </c>
    </row>
    <row r="2940" spans="1:3" x14ac:dyDescent="0.2">
      <c r="A2940">
        <v>4000</v>
      </c>
      <c r="B2940">
        <v>4055</v>
      </c>
      <c r="C2940" t="s">
        <v>8219</v>
      </c>
    </row>
    <row r="2941" spans="1:3" x14ac:dyDescent="0.2">
      <c r="A2941">
        <v>8000</v>
      </c>
      <c r="B2941">
        <v>8230</v>
      </c>
      <c r="C2941" t="s">
        <v>8219</v>
      </c>
    </row>
    <row r="2942" spans="1:3" x14ac:dyDescent="0.2">
      <c r="A2942">
        <v>2500</v>
      </c>
      <c r="B2942">
        <v>2681</v>
      </c>
      <c r="C2942" t="s">
        <v>8219</v>
      </c>
    </row>
    <row r="2943" spans="1:3" hidden="1" x14ac:dyDescent="0.2">
      <c r="A2943">
        <v>25000</v>
      </c>
      <c r="B2943">
        <v>1</v>
      </c>
      <c r="C2943" t="s">
        <v>8221</v>
      </c>
    </row>
    <row r="2944" spans="1:3" hidden="1" x14ac:dyDescent="0.2">
      <c r="A2944">
        <v>200000</v>
      </c>
      <c r="B2944">
        <v>40850</v>
      </c>
      <c r="C2944" t="s">
        <v>8221</v>
      </c>
    </row>
    <row r="2945" spans="1:3" hidden="1" x14ac:dyDescent="0.2">
      <c r="A2945">
        <v>3000</v>
      </c>
      <c r="B2945">
        <v>0</v>
      </c>
      <c r="C2945" t="s">
        <v>8221</v>
      </c>
    </row>
    <row r="2946" spans="1:3" hidden="1" x14ac:dyDescent="0.2">
      <c r="A2946">
        <v>10000</v>
      </c>
      <c r="B2946">
        <v>100</v>
      </c>
      <c r="C2946" t="s">
        <v>8221</v>
      </c>
    </row>
    <row r="2947" spans="1:3" hidden="1" x14ac:dyDescent="0.2">
      <c r="A2947">
        <v>50000</v>
      </c>
      <c r="B2947">
        <v>0</v>
      </c>
      <c r="C2947" t="s">
        <v>8221</v>
      </c>
    </row>
    <row r="2948" spans="1:3" hidden="1" x14ac:dyDescent="0.2">
      <c r="A2948">
        <v>2000</v>
      </c>
      <c r="B2948">
        <v>2</v>
      </c>
      <c r="C2948" t="s">
        <v>8221</v>
      </c>
    </row>
    <row r="2949" spans="1:3" hidden="1" x14ac:dyDescent="0.2">
      <c r="A2949">
        <v>25000</v>
      </c>
      <c r="B2949">
        <v>1072</v>
      </c>
      <c r="C2949" t="s">
        <v>8221</v>
      </c>
    </row>
    <row r="2950" spans="1:3" hidden="1" x14ac:dyDescent="0.2">
      <c r="A2950">
        <v>500000</v>
      </c>
      <c r="B2950">
        <v>24</v>
      </c>
      <c r="C2950" t="s">
        <v>8221</v>
      </c>
    </row>
    <row r="2951" spans="1:3" hidden="1" x14ac:dyDescent="0.2">
      <c r="A2951">
        <v>1000</v>
      </c>
      <c r="B2951">
        <v>25</v>
      </c>
      <c r="C2951" t="s">
        <v>8221</v>
      </c>
    </row>
    <row r="2952" spans="1:3" hidden="1" x14ac:dyDescent="0.2">
      <c r="A2952">
        <v>5000000</v>
      </c>
      <c r="B2952">
        <v>0</v>
      </c>
      <c r="C2952" t="s">
        <v>8221</v>
      </c>
    </row>
    <row r="2953" spans="1:3" hidden="1" x14ac:dyDescent="0.2">
      <c r="A2953">
        <v>50000</v>
      </c>
      <c r="B2953">
        <v>1096</v>
      </c>
      <c r="C2953" t="s">
        <v>8220</v>
      </c>
    </row>
    <row r="2954" spans="1:3" hidden="1" x14ac:dyDescent="0.2">
      <c r="A2954">
        <v>20000</v>
      </c>
      <c r="B2954">
        <v>1605</v>
      </c>
      <c r="C2954" t="s">
        <v>8220</v>
      </c>
    </row>
    <row r="2955" spans="1:3" hidden="1" x14ac:dyDescent="0.2">
      <c r="A2955">
        <v>400000</v>
      </c>
      <c r="B2955">
        <v>605</v>
      </c>
      <c r="C2955" t="s">
        <v>8220</v>
      </c>
    </row>
    <row r="2956" spans="1:3" hidden="1" x14ac:dyDescent="0.2">
      <c r="A2956">
        <v>15000</v>
      </c>
      <c r="B2956">
        <v>0</v>
      </c>
      <c r="C2956" t="s">
        <v>8220</v>
      </c>
    </row>
    <row r="2957" spans="1:3" hidden="1" x14ac:dyDescent="0.2">
      <c r="A2957">
        <v>1200</v>
      </c>
      <c r="B2957">
        <v>715</v>
      </c>
      <c r="C2957" t="s">
        <v>8220</v>
      </c>
    </row>
    <row r="2958" spans="1:3" hidden="1" x14ac:dyDescent="0.2">
      <c r="A2958">
        <v>7900</v>
      </c>
      <c r="B2958">
        <v>1322</v>
      </c>
      <c r="C2958" t="s">
        <v>8220</v>
      </c>
    </row>
    <row r="2959" spans="1:3" hidden="1" x14ac:dyDescent="0.2">
      <c r="A2959">
        <v>15000</v>
      </c>
      <c r="B2959">
        <v>280</v>
      </c>
      <c r="C2959" t="s">
        <v>8220</v>
      </c>
    </row>
    <row r="2960" spans="1:3" hidden="1" x14ac:dyDescent="0.2">
      <c r="A2960">
        <v>80000</v>
      </c>
      <c r="B2960">
        <v>0</v>
      </c>
      <c r="C2960" t="s">
        <v>8220</v>
      </c>
    </row>
    <row r="2961" spans="1:3" hidden="1" x14ac:dyDescent="0.2">
      <c r="A2961">
        <v>10000</v>
      </c>
      <c r="B2961">
        <v>0</v>
      </c>
      <c r="C2961" t="s">
        <v>8220</v>
      </c>
    </row>
    <row r="2962" spans="1:3" hidden="1" x14ac:dyDescent="0.2">
      <c r="A2962">
        <v>30000000</v>
      </c>
      <c r="B2962">
        <v>0</v>
      </c>
      <c r="C2962" t="s">
        <v>8220</v>
      </c>
    </row>
    <row r="2963" spans="1:3" x14ac:dyDescent="0.2">
      <c r="A2963">
        <v>5000</v>
      </c>
      <c r="B2963">
        <v>5481</v>
      </c>
      <c r="C2963" t="s">
        <v>8219</v>
      </c>
    </row>
    <row r="2964" spans="1:3" x14ac:dyDescent="0.2">
      <c r="A2964">
        <v>1000</v>
      </c>
      <c r="B2964">
        <v>1218</v>
      </c>
      <c r="C2964" t="s">
        <v>8219</v>
      </c>
    </row>
    <row r="2965" spans="1:3" x14ac:dyDescent="0.2">
      <c r="A2965">
        <v>10000</v>
      </c>
      <c r="B2965">
        <v>10685</v>
      </c>
      <c r="C2965" t="s">
        <v>8219</v>
      </c>
    </row>
    <row r="2966" spans="1:3" x14ac:dyDescent="0.2">
      <c r="A2966">
        <v>5000</v>
      </c>
      <c r="B2966">
        <v>5035.6899999999996</v>
      </c>
      <c r="C2966" t="s">
        <v>8219</v>
      </c>
    </row>
    <row r="2967" spans="1:3" x14ac:dyDescent="0.2">
      <c r="A2967">
        <v>1500</v>
      </c>
      <c r="B2967">
        <v>1635</v>
      </c>
      <c r="C2967" t="s">
        <v>8219</v>
      </c>
    </row>
    <row r="2968" spans="1:3" x14ac:dyDescent="0.2">
      <c r="A2968">
        <v>10000</v>
      </c>
      <c r="B2968">
        <v>11363</v>
      </c>
      <c r="C2968" t="s">
        <v>8219</v>
      </c>
    </row>
    <row r="2969" spans="1:3" x14ac:dyDescent="0.2">
      <c r="A2969">
        <v>5000</v>
      </c>
      <c r="B2969">
        <v>5696</v>
      </c>
      <c r="C2969" t="s">
        <v>8219</v>
      </c>
    </row>
    <row r="2970" spans="1:3" x14ac:dyDescent="0.2">
      <c r="A2970">
        <v>3500</v>
      </c>
      <c r="B2970">
        <v>3710</v>
      </c>
      <c r="C2970" t="s">
        <v>8219</v>
      </c>
    </row>
    <row r="2971" spans="1:3" x14ac:dyDescent="0.2">
      <c r="A2971">
        <v>1000</v>
      </c>
      <c r="B2971">
        <v>1625</v>
      </c>
      <c r="C2971" t="s">
        <v>8219</v>
      </c>
    </row>
    <row r="2972" spans="1:3" x14ac:dyDescent="0.2">
      <c r="A2972">
        <v>6000</v>
      </c>
      <c r="B2972">
        <v>6360</v>
      </c>
      <c r="C2972" t="s">
        <v>8219</v>
      </c>
    </row>
    <row r="2973" spans="1:3" x14ac:dyDescent="0.2">
      <c r="A2973">
        <v>3200</v>
      </c>
      <c r="B2973">
        <v>3205</v>
      </c>
      <c r="C2973" t="s">
        <v>8219</v>
      </c>
    </row>
    <row r="2974" spans="1:3" x14ac:dyDescent="0.2">
      <c r="A2974">
        <v>2000</v>
      </c>
      <c r="B2974">
        <v>2107</v>
      </c>
      <c r="C2974" t="s">
        <v>8219</v>
      </c>
    </row>
    <row r="2975" spans="1:3" x14ac:dyDescent="0.2">
      <c r="A2975">
        <v>5000</v>
      </c>
      <c r="B2975">
        <v>8740</v>
      </c>
      <c r="C2975" t="s">
        <v>8219</v>
      </c>
    </row>
    <row r="2976" spans="1:3" x14ac:dyDescent="0.2">
      <c r="A2976">
        <v>5000</v>
      </c>
      <c r="B2976">
        <v>5100</v>
      </c>
      <c r="C2976" t="s">
        <v>8219</v>
      </c>
    </row>
    <row r="2977" spans="1:3" x14ac:dyDescent="0.2">
      <c r="A2977">
        <v>8000</v>
      </c>
      <c r="B2977">
        <v>8010</v>
      </c>
      <c r="C2977" t="s">
        <v>8219</v>
      </c>
    </row>
    <row r="2978" spans="1:3" x14ac:dyDescent="0.2">
      <c r="A2978">
        <v>70</v>
      </c>
      <c r="B2978">
        <v>120</v>
      </c>
      <c r="C2978" t="s">
        <v>8219</v>
      </c>
    </row>
    <row r="2979" spans="1:3" x14ac:dyDescent="0.2">
      <c r="A2979">
        <v>3000</v>
      </c>
      <c r="B2979">
        <v>3407</v>
      </c>
      <c r="C2979" t="s">
        <v>8219</v>
      </c>
    </row>
    <row r="2980" spans="1:3" x14ac:dyDescent="0.2">
      <c r="A2980">
        <v>750</v>
      </c>
      <c r="B2980">
        <v>971</v>
      </c>
      <c r="C2980" t="s">
        <v>8219</v>
      </c>
    </row>
    <row r="2981" spans="1:3" x14ac:dyDescent="0.2">
      <c r="A2981">
        <v>5000</v>
      </c>
      <c r="B2981">
        <v>5070</v>
      </c>
      <c r="C2981" t="s">
        <v>8219</v>
      </c>
    </row>
    <row r="2982" spans="1:3" x14ac:dyDescent="0.2">
      <c r="A2982">
        <v>3000</v>
      </c>
      <c r="B2982">
        <v>3275</v>
      </c>
      <c r="C2982" t="s">
        <v>8219</v>
      </c>
    </row>
    <row r="2983" spans="1:3" x14ac:dyDescent="0.2">
      <c r="A2983">
        <v>4000</v>
      </c>
      <c r="B2983">
        <v>5157</v>
      </c>
      <c r="C2983" t="s">
        <v>8219</v>
      </c>
    </row>
    <row r="2984" spans="1:3" x14ac:dyDescent="0.2">
      <c r="A2984">
        <v>5000</v>
      </c>
      <c r="B2984">
        <v>5103</v>
      </c>
      <c r="C2984" t="s">
        <v>8219</v>
      </c>
    </row>
    <row r="2985" spans="1:3" x14ac:dyDescent="0.2">
      <c r="A2985">
        <v>116000</v>
      </c>
      <c r="B2985">
        <v>169985.91</v>
      </c>
      <c r="C2985" t="s">
        <v>8219</v>
      </c>
    </row>
    <row r="2986" spans="1:3" x14ac:dyDescent="0.2">
      <c r="A2986">
        <v>25000</v>
      </c>
      <c r="B2986">
        <v>25088</v>
      </c>
      <c r="C2986" t="s">
        <v>8219</v>
      </c>
    </row>
    <row r="2987" spans="1:3" x14ac:dyDescent="0.2">
      <c r="A2987">
        <v>10000</v>
      </c>
      <c r="B2987">
        <v>12165</v>
      </c>
      <c r="C2987" t="s">
        <v>8219</v>
      </c>
    </row>
    <row r="2988" spans="1:3" x14ac:dyDescent="0.2">
      <c r="A2988">
        <v>2400</v>
      </c>
      <c r="B2988">
        <v>2532</v>
      </c>
      <c r="C2988" t="s">
        <v>8219</v>
      </c>
    </row>
    <row r="2989" spans="1:3" x14ac:dyDescent="0.2">
      <c r="A2989">
        <v>25000</v>
      </c>
      <c r="B2989">
        <v>27600.2</v>
      </c>
      <c r="C2989" t="s">
        <v>8219</v>
      </c>
    </row>
    <row r="2990" spans="1:3" x14ac:dyDescent="0.2">
      <c r="A2990">
        <v>1000</v>
      </c>
      <c r="B2990">
        <v>1000</v>
      </c>
      <c r="C2990" t="s">
        <v>8219</v>
      </c>
    </row>
    <row r="2991" spans="1:3" x14ac:dyDescent="0.2">
      <c r="A2991">
        <v>20000</v>
      </c>
      <c r="B2991">
        <v>35307</v>
      </c>
      <c r="C2991" t="s">
        <v>8219</v>
      </c>
    </row>
    <row r="2992" spans="1:3" x14ac:dyDescent="0.2">
      <c r="A2992">
        <v>10000</v>
      </c>
      <c r="B2992">
        <v>10000</v>
      </c>
      <c r="C2992" t="s">
        <v>8219</v>
      </c>
    </row>
    <row r="2993" spans="1:3" x14ac:dyDescent="0.2">
      <c r="A2993">
        <v>8500</v>
      </c>
      <c r="B2993">
        <v>8780</v>
      </c>
      <c r="C2993" t="s">
        <v>8219</v>
      </c>
    </row>
    <row r="2994" spans="1:3" x14ac:dyDescent="0.2">
      <c r="A2994">
        <v>3000</v>
      </c>
      <c r="B2994">
        <v>3135</v>
      </c>
      <c r="C2994" t="s">
        <v>8219</v>
      </c>
    </row>
    <row r="2995" spans="1:3" x14ac:dyDescent="0.2">
      <c r="A2995">
        <v>1000</v>
      </c>
      <c r="B2995">
        <v>1003</v>
      </c>
      <c r="C2995" t="s">
        <v>8219</v>
      </c>
    </row>
    <row r="2996" spans="1:3" x14ac:dyDescent="0.2">
      <c r="A2996">
        <v>300</v>
      </c>
      <c r="B2996">
        <v>1373.24</v>
      </c>
      <c r="C2996" t="s">
        <v>8219</v>
      </c>
    </row>
    <row r="2997" spans="1:3" x14ac:dyDescent="0.2">
      <c r="A2997">
        <v>15000</v>
      </c>
      <c r="B2997">
        <v>15744</v>
      </c>
      <c r="C2997" t="s">
        <v>8219</v>
      </c>
    </row>
    <row r="2998" spans="1:3" x14ac:dyDescent="0.2">
      <c r="A2998">
        <v>35000</v>
      </c>
      <c r="B2998">
        <v>60180</v>
      </c>
      <c r="C2998" t="s">
        <v>8219</v>
      </c>
    </row>
    <row r="2999" spans="1:3" x14ac:dyDescent="0.2">
      <c r="A2999">
        <v>10000</v>
      </c>
      <c r="B2999">
        <v>10373</v>
      </c>
      <c r="C2999" t="s">
        <v>8219</v>
      </c>
    </row>
    <row r="3000" spans="1:3" x14ac:dyDescent="0.2">
      <c r="A3000">
        <v>50000</v>
      </c>
      <c r="B3000">
        <v>51514.5</v>
      </c>
      <c r="C3000" t="s">
        <v>8219</v>
      </c>
    </row>
    <row r="3001" spans="1:3" x14ac:dyDescent="0.2">
      <c r="A3001">
        <v>1350</v>
      </c>
      <c r="B3001">
        <v>1605</v>
      </c>
      <c r="C3001" t="s">
        <v>8219</v>
      </c>
    </row>
    <row r="3002" spans="1:3" x14ac:dyDescent="0.2">
      <c r="A3002">
        <v>500</v>
      </c>
      <c r="B3002">
        <v>500</v>
      </c>
      <c r="C3002" t="s">
        <v>8219</v>
      </c>
    </row>
    <row r="3003" spans="1:3" x14ac:dyDescent="0.2">
      <c r="A3003">
        <v>7214</v>
      </c>
      <c r="B3003">
        <v>22991.01</v>
      </c>
      <c r="C3003" t="s">
        <v>8219</v>
      </c>
    </row>
    <row r="3004" spans="1:3" x14ac:dyDescent="0.2">
      <c r="A3004">
        <v>7000</v>
      </c>
      <c r="B3004">
        <v>7595.43</v>
      </c>
      <c r="C3004" t="s">
        <v>8219</v>
      </c>
    </row>
    <row r="3005" spans="1:3" x14ac:dyDescent="0.2">
      <c r="A3005">
        <v>3000</v>
      </c>
      <c r="B3005">
        <v>3035</v>
      </c>
      <c r="C3005" t="s">
        <v>8219</v>
      </c>
    </row>
    <row r="3006" spans="1:3" x14ac:dyDescent="0.2">
      <c r="A3006">
        <v>40000</v>
      </c>
      <c r="B3006">
        <v>45126</v>
      </c>
      <c r="C3006" t="s">
        <v>8219</v>
      </c>
    </row>
    <row r="3007" spans="1:3" x14ac:dyDescent="0.2">
      <c r="A3007">
        <v>10600</v>
      </c>
      <c r="B3007">
        <v>12772.6</v>
      </c>
      <c r="C3007" t="s">
        <v>8219</v>
      </c>
    </row>
    <row r="3008" spans="1:3" x14ac:dyDescent="0.2">
      <c r="A3008">
        <v>8000</v>
      </c>
      <c r="B3008">
        <v>8620</v>
      </c>
      <c r="C3008" t="s">
        <v>8219</v>
      </c>
    </row>
    <row r="3009" spans="1:3" x14ac:dyDescent="0.2">
      <c r="A3009">
        <v>600</v>
      </c>
      <c r="B3009">
        <v>1080</v>
      </c>
      <c r="C3009" t="s">
        <v>8219</v>
      </c>
    </row>
    <row r="3010" spans="1:3" x14ac:dyDescent="0.2">
      <c r="A3010">
        <v>3000</v>
      </c>
      <c r="B3010">
        <v>3035</v>
      </c>
      <c r="C3010" t="s">
        <v>8219</v>
      </c>
    </row>
    <row r="3011" spans="1:3" x14ac:dyDescent="0.2">
      <c r="A3011">
        <v>25000</v>
      </c>
      <c r="B3011">
        <v>29939</v>
      </c>
      <c r="C3011" t="s">
        <v>8219</v>
      </c>
    </row>
    <row r="3012" spans="1:3" x14ac:dyDescent="0.2">
      <c r="A3012">
        <v>1500</v>
      </c>
      <c r="B3012">
        <v>2370</v>
      </c>
      <c r="C3012" t="s">
        <v>8219</v>
      </c>
    </row>
    <row r="3013" spans="1:3" x14ac:dyDescent="0.2">
      <c r="A3013">
        <v>300</v>
      </c>
      <c r="B3013">
        <v>371</v>
      </c>
      <c r="C3013" t="s">
        <v>8219</v>
      </c>
    </row>
    <row r="3014" spans="1:3" x14ac:dyDescent="0.2">
      <c r="A3014">
        <v>4000</v>
      </c>
      <c r="B3014">
        <v>4685</v>
      </c>
      <c r="C3014" t="s">
        <v>8219</v>
      </c>
    </row>
    <row r="3015" spans="1:3" x14ac:dyDescent="0.2">
      <c r="A3015">
        <v>10000</v>
      </c>
      <c r="B3015">
        <v>15696</v>
      </c>
      <c r="C3015" t="s">
        <v>8219</v>
      </c>
    </row>
    <row r="3016" spans="1:3" x14ac:dyDescent="0.2">
      <c r="A3016">
        <v>25000</v>
      </c>
      <c r="B3016">
        <v>28276</v>
      </c>
      <c r="C3016" t="s">
        <v>8219</v>
      </c>
    </row>
    <row r="3017" spans="1:3" x14ac:dyDescent="0.2">
      <c r="A3017">
        <v>3400</v>
      </c>
      <c r="B3017">
        <v>3508</v>
      </c>
      <c r="C3017" t="s">
        <v>8219</v>
      </c>
    </row>
    <row r="3018" spans="1:3" x14ac:dyDescent="0.2">
      <c r="A3018">
        <v>8500</v>
      </c>
      <c r="B3018">
        <v>8722</v>
      </c>
      <c r="C3018" t="s">
        <v>8219</v>
      </c>
    </row>
    <row r="3019" spans="1:3" x14ac:dyDescent="0.2">
      <c r="A3019">
        <v>22000</v>
      </c>
      <c r="B3019">
        <v>23285</v>
      </c>
      <c r="C3019" t="s">
        <v>8219</v>
      </c>
    </row>
    <row r="3020" spans="1:3" x14ac:dyDescent="0.2">
      <c r="A3020">
        <v>4200</v>
      </c>
      <c r="B3020">
        <v>4230</v>
      </c>
      <c r="C3020" t="s">
        <v>8219</v>
      </c>
    </row>
    <row r="3021" spans="1:3" x14ac:dyDescent="0.2">
      <c r="A3021">
        <v>15000</v>
      </c>
      <c r="B3021">
        <v>18185</v>
      </c>
      <c r="C3021" t="s">
        <v>8219</v>
      </c>
    </row>
    <row r="3022" spans="1:3" x14ac:dyDescent="0.2">
      <c r="A3022">
        <v>7000</v>
      </c>
      <c r="B3022">
        <v>7040</v>
      </c>
      <c r="C3022" t="s">
        <v>8219</v>
      </c>
    </row>
    <row r="3023" spans="1:3" x14ac:dyDescent="0.2">
      <c r="A3023">
        <v>4500</v>
      </c>
      <c r="B3023">
        <v>5221</v>
      </c>
      <c r="C3023" t="s">
        <v>8219</v>
      </c>
    </row>
    <row r="3024" spans="1:3" x14ac:dyDescent="0.2">
      <c r="A3024">
        <v>10000</v>
      </c>
      <c r="B3024">
        <v>10088</v>
      </c>
      <c r="C3024" t="s">
        <v>8219</v>
      </c>
    </row>
    <row r="3025" spans="1:3" x14ac:dyDescent="0.2">
      <c r="A3025">
        <v>700</v>
      </c>
      <c r="B3025">
        <v>721</v>
      </c>
      <c r="C3025" t="s">
        <v>8219</v>
      </c>
    </row>
    <row r="3026" spans="1:3" x14ac:dyDescent="0.2">
      <c r="A3026">
        <v>5000</v>
      </c>
      <c r="B3026">
        <v>12321</v>
      </c>
      <c r="C3026" t="s">
        <v>8219</v>
      </c>
    </row>
    <row r="3027" spans="1:3" x14ac:dyDescent="0.2">
      <c r="A3027">
        <v>2500</v>
      </c>
      <c r="B3027">
        <v>7555</v>
      </c>
      <c r="C3027" t="s">
        <v>8219</v>
      </c>
    </row>
    <row r="3028" spans="1:3" x14ac:dyDescent="0.2">
      <c r="A3028">
        <v>900</v>
      </c>
      <c r="B3028">
        <v>1290</v>
      </c>
      <c r="C3028" t="s">
        <v>8219</v>
      </c>
    </row>
    <row r="3029" spans="1:3" x14ac:dyDescent="0.2">
      <c r="A3029">
        <v>40000</v>
      </c>
      <c r="B3029">
        <v>52576</v>
      </c>
      <c r="C3029" t="s">
        <v>8219</v>
      </c>
    </row>
    <row r="3030" spans="1:3" x14ac:dyDescent="0.2">
      <c r="A3030">
        <v>5000</v>
      </c>
      <c r="B3030">
        <v>8401</v>
      </c>
      <c r="C3030" t="s">
        <v>8219</v>
      </c>
    </row>
    <row r="3031" spans="1:3" x14ac:dyDescent="0.2">
      <c r="A3031">
        <v>30000</v>
      </c>
      <c r="B3031">
        <v>32903</v>
      </c>
      <c r="C3031" t="s">
        <v>8219</v>
      </c>
    </row>
    <row r="3032" spans="1:3" x14ac:dyDescent="0.2">
      <c r="A3032">
        <v>1750</v>
      </c>
      <c r="B3032">
        <v>1867</v>
      </c>
      <c r="C3032" t="s">
        <v>8219</v>
      </c>
    </row>
    <row r="3033" spans="1:3" x14ac:dyDescent="0.2">
      <c r="A3033">
        <v>1500</v>
      </c>
      <c r="B3033">
        <v>1500</v>
      </c>
      <c r="C3033" t="s">
        <v>8219</v>
      </c>
    </row>
    <row r="3034" spans="1:3" x14ac:dyDescent="0.2">
      <c r="A3034">
        <v>1000</v>
      </c>
      <c r="B3034">
        <v>1272</v>
      </c>
      <c r="C3034" t="s">
        <v>8219</v>
      </c>
    </row>
    <row r="3035" spans="1:3" x14ac:dyDescent="0.2">
      <c r="A3035">
        <v>3000</v>
      </c>
      <c r="B3035">
        <v>4396</v>
      </c>
      <c r="C3035" t="s">
        <v>8219</v>
      </c>
    </row>
    <row r="3036" spans="1:3" x14ac:dyDescent="0.2">
      <c r="A3036">
        <v>100000</v>
      </c>
      <c r="B3036">
        <v>112536</v>
      </c>
      <c r="C3036" t="s">
        <v>8219</v>
      </c>
    </row>
    <row r="3037" spans="1:3" x14ac:dyDescent="0.2">
      <c r="A3037">
        <v>25000</v>
      </c>
      <c r="B3037">
        <v>27196.71</v>
      </c>
      <c r="C3037" t="s">
        <v>8219</v>
      </c>
    </row>
    <row r="3038" spans="1:3" x14ac:dyDescent="0.2">
      <c r="A3038">
        <v>25000</v>
      </c>
      <c r="B3038">
        <v>31683</v>
      </c>
      <c r="C3038" t="s">
        <v>8219</v>
      </c>
    </row>
    <row r="3039" spans="1:3" x14ac:dyDescent="0.2">
      <c r="A3039">
        <v>500</v>
      </c>
      <c r="B3039">
        <v>1066</v>
      </c>
      <c r="C3039" t="s">
        <v>8219</v>
      </c>
    </row>
    <row r="3040" spans="1:3" x14ac:dyDescent="0.2">
      <c r="A3040">
        <v>1000</v>
      </c>
      <c r="B3040">
        <v>1005</v>
      </c>
      <c r="C3040" t="s">
        <v>8219</v>
      </c>
    </row>
    <row r="3041" spans="1:3" x14ac:dyDescent="0.2">
      <c r="A3041">
        <v>20000</v>
      </c>
      <c r="B3041">
        <v>21742.78</v>
      </c>
      <c r="C3041" t="s">
        <v>8219</v>
      </c>
    </row>
    <row r="3042" spans="1:3" x14ac:dyDescent="0.2">
      <c r="A3042">
        <v>3000</v>
      </c>
      <c r="B3042">
        <v>3225</v>
      </c>
      <c r="C3042" t="s">
        <v>8219</v>
      </c>
    </row>
    <row r="3043" spans="1:3" x14ac:dyDescent="0.2">
      <c r="A3043">
        <v>8300</v>
      </c>
      <c r="B3043">
        <v>9170</v>
      </c>
      <c r="C3043" t="s">
        <v>8219</v>
      </c>
    </row>
    <row r="3044" spans="1:3" x14ac:dyDescent="0.2">
      <c r="A3044">
        <v>1500</v>
      </c>
      <c r="B3044">
        <v>1920</v>
      </c>
      <c r="C3044" t="s">
        <v>8219</v>
      </c>
    </row>
    <row r="3045" spans="1:3" x14ac:dyDescent="0.2">
      <c r="A3045">
        <v>15000</v>
      </c>
      <c r="B3045">
        <v>16501</v>
      </c>
      <c r="C3045" t="s">
        <v>8219</v>
      </c>
    </row>
    <row r="3046" spans="1:3" x14ac:dyDescent="0.2">
      <c r="A3046">
        <v>12000</v>
      </c>
      <c r="B3046">
        <v>13121</v>
      </c>
      <c r="C3046" t="s">
        <v>8219</v>
      </c>
    </row>
    <row r="3047" spans="1:3" x14ac:dyDescent="0.2">
      <c r="A3047">
        <v>4000</v>
      </c>
      <c r="B3047">
        <v>5308.26</v>
      </c>
      <c r="C3047" t="s">
        <v>8219</v>
      </c>
    </row>
    <row r="3048" spans="1:3" x14ac:dyDescent="0.2">
      <c r="A3048">
        <v>7900</v>
      </c>
      <c r="B3048">
        <v>15077</v>
      </c>
      <c r="C3048" t="s">
        <v>8219</v>
      </c>
    </row>
    <row r="3049" spans="1:3" x14ac:dyDescent="0.2">
      <c r="A3049">
        <v>500</v>
      </c>
      <c r="B3049">
        <v>745</v>
      </c>
      <c r="C3049" t="s">
        <v>8219</v>
      </c>
    </row>
    <row r="3050" spans="1:3" x14ac:dyDescent="0.2">
      <c r="A3050">
        <v>5000</v>
      </c>
      <c r="B3050">
        <v>8320</v>
      </c>
      <c r="C3050" t="s">
        <v>8219</v>
      </c>
    </row>
    <row r="3051" spans="1:3" x14ac:dyDescent="0.2">
      <c r="A3051">
        <v>3750</v>
      </c>
      <c r="B3051">
        <v>4000</v>
      </c>
      <c r="C3051" t="s">
        <v>8219</v>
      </c>
    </row>
    <row r="3052" spans="1:3" x14ac:dyDescent="0.2">
      <c r="A3052">
        <v>600</v>
      </c>
      <c r="B3052">
        <v>636</v>
      </c>
      <c r="C3052" t="s">
        <v>8219</v>
      </c>
    </row>
    <row r="3053" spans="1:3" hidden="1" x14ac:dyDescent="0.2">
      <c r="A3053">
        <v>3500</v>
      </c>
      <c r="B3053">
        <v>827</v>
      </c>
      <c r="C3053" t="s">
        <v>8221</v>
      </c>
    </row>
    <row r="3054" spans="1:3" hidden="1" x14ac:dyDescent="0.2">
      <c r="A3054">
        <v>50000</v>
      </c>
      <c r="B3054">
        <v>75</v>
      </c>
      <c r="C3054" t="s">
        <v>8221</v>
      </c>
    </row>
    <row r="3055" spans="1:3" hidden="1" x14ac:dyDescent="0.2">
      <c r="A3055">
        <v>10000</v>
      </c>
      <c r="B3055">
        <v>40</v>
      </c>
      <c r="C3055" t="s">
        <v>8221</v>
      </c>
    </row>
    <row r="3056" spans="1:3" hidden="1" x14ac:dyDescent="0.2">
      <c r="A3056">
        <v>300</v>
      </c>
      <c r="B3056">
        <v>0</v>
      </c>
      <c r="C3056" t="s">
        <v>8221</v>
      </c>
    </row>
    <row r="3057" spans="1:3" hidden="1" x14ac:dyDescent="0.2">
      <c r="A3057">
        <v>20000</v>
      </c>
      <c r="B3057">
        <v>1</v>
      </c>
      <c r="C3057" t="s">
        <v>8221</v>
      </c>
    </row>
    <row r="3058" spans="1:3" hidden="1" x14ac:dyDescent="0.2">
      <c r="A3058">
        <v>25000</v>
      </c>
      <c r="B3058">
        <v>0</v>
      </c>
      <c r="C3058" t="s">
        <v>8221</v>
      </c>
    </row>
    <row r="3059" spans="1:3" hidden="1" x14ac:dyDescent="0.2">
      <c r="A3059">
        <v>50000</v>
      </c>
      <c r="B3059">
        <v>0</v>
      </c>
      <c r="C3059" t="s">
        <v>8221</v>
      </c>
    </row>
    <row r="3060" spans="1:3" hidden="1" x14ac:dyDescent="0.2">
      <c r="A3060">
        <v>18000</v>
      </c>
      <c r="B3060">
        <v>3</v>
      </c>
      <c r="C3060" t="s">
        <v>8221</v>
      </c>
    </row>
    <row r="3061" spans="1:3" hidden="1" x14ac:dyDescent="0.2">
      <c r="A3061">
        <v>15000</v>
      </c>
      <c r="B3061">
        <v>451</v>
      </c>
      <c r="C3061" t="s">
        <v>8221</v>
      </c>
    </row>
    <row r="3062" spans="1:3" hidden="1" x14ac:dyDescent="0.2">
      <c r="A3062">
        <v>220000</v>
      </c>
      <c r="B3062">
        <v>335</v>
      </c>
      <c r="C3062" t="s">
        <v>8221</v>
      </c>
    </row>
    <row r="3063" spans="1:3" hidden="1" x14ac:dyDescent="0.2">
      <c r="A3063">
        <v>1000000</v>
      </c>
      <c r="B3063">
        <v>0</v>
      </c>
      <c r="C3063" t="s">
        <v>8221</v>
      </c>
    </row>
    <row r="3064" spans="1:3" hidden="1" x14ac:dyDescent="0.2">
      <c r="A3064">
        <v>10000</v>
      </c>
      <c r="B3064">
        <v>6684</v>
      </c>
      <c r="C3064" t="s">
        <v>8221</v>
      </c>
    </row>
    <row r="3065" spans="1:3" hidden="1" x14ac:dyDescent="0.2">
      <c r="A3065">
        <v>3000</v>
      </c>
      <c r="B3065">
        <v>587</v>
      </c>
      <c r="C3065" t="s">
        <v>8221</v>
      </c>
    </row>
    <row r="3066" spans="1:3" hidden="1" x14ac:dyDescent="0.2">
      <c r="A3066">
        <v>75000</v>
      </c>
      <c r="B3066">
        <v>8471</v>
      </c>
      <c r="C3066" t="s">
        <v>8221</v>
      </c>
    </row>
    <row r="3067" spans="1:3" hidden="1" x14ac:dyDescent="0.2">
      <c r="A3067">
        <v>25000</v>
      </c>
      <c r="B3067">
        <v>10</v>
      </c>
      <c r="C3067" t="s">
        <v>8221</v>
      </c>
    </row>
    <row r="3068" spans="1:3" hidden="1" x14ac:dyDescent="0.2">
      <c r="A3068">
        <v>350000</v>
      </c>
      <c r="B3068">
        <v>41950</v>
      </c>
      <c r="C3068" t="s">
        <v>8221</v>
      </c>
    </row>
    <row r="3069" spans="1:3" hidden="1" x14ac:dyDescent="0.2">
      <c r="A3069">
        <v>8000</v>
      </c>
      <c r="B3069">
        <v>200</v>
      </c>
      <c r="C3069" t="s">
        <v>8221</v>
      </c>
    </row>
    <row r="3070" spans="1:3" hidden="1" x14ac:dyDescent="0.2">
      <c r="A3070">
        <v>250000</v>
      </c>
      <c r="B3070">
        <v>175</v>
      </c>
      <c r="C3070" t="s">
        <v>8221</v>
      </c>
    </row>
    <row r="3071" spans="1:3" hidden="1" x14ac:dyDescent="0.2">
      <c r="A3071">
        <v>1000</v>
      </c>
      <c r="B3071">
        <v>141</v>
      </c>
      <c r="C3071" t="s">
        <v>8221</v>
      </c>
    </row>
    <row r="3072" spans="1:3" hidden="1" x14ac:dyDescent="0.2">
      <c r="A3072">
        <v>10000</v>
      </c>
      <c r="B3072">
        <v>334</v>
      </c>
      <c r="C3072" t="s">
        <v>8221</v>
      </c>
    </row>
    <row r="3073" spans="1:3" hidden="1" x14ac:dyDescent="0.2">
      <c r="A3073">
        <v>12000</v>
      </c>
      <c r="B3073">
        <v>7173</v>
      </c>
      <c r="C3073" t="s">
        <v>8221</v>
      </c>
    </row>
    <row r="3074" spans="1:3" hidden="1" x14ac:dyDescent="0.2">
      <c r="A3074">
        <v>12000</v>
      </c>
      <c r="B3074">
        <v>2</v>
      </c>
      <c r="C3074" t="s">
        <v>8221</v>
      </c>
    </row>
    <row r="3075" spans="1:3" hidden="1" x14ac:dyDescent="0.2">
      <c r="A3075">
        <v>2800000</v>
      </c>
      <c r="B3075">
        <v>645</v>
      </c>
      <c r="C3075" t="s">
        <v>8221</v>
      </c>
    </row>
    <row r="3076" spans="1:3" hidden="1" x14ac:dyDescent="0.2">
      <c r="A3076">
        <v>25000</v>
      </c>
      <c r="B3076">
        <v>22</v>
      </c>
      <c r="C3076" t="s">
        <v>8221</v>
      </c>
    </row>
    <row r="3077" spans="1:3" hidden="1" x14ac:dyDescent="0.2">
      <c r="A3077">
        <v>15000</v>
      </c>
      <c r="B3077">
        <v>1296</v>
      </c>
      <c r="C3077" t="s">
        <v>8221</v>
      </c>
    </row>
    <row r="3078" spans="1:3" hidden="1" x14ac:dyDescent="0.2">
      <c r="A3078">
        <v>10000</v>
      </c>
      <c r="B3078">
        <v>1506</v>
      </c>
      <c r="C3078" t="s">
        <v>8221</v>
      </c>
    </row>
    <row r="3079" spans="1:3" hidden="1" x14ac:dyDescent="0.2">
      <c r="A3079">
        <v>22000</v>
      </c>
      <c r="B3079">
        <v>105</v>
      </c>
      <c r="C3079" t="s">
        <v>8221</v>
      </c>
    </row>
    <row r="3080" spans="1:3" hidden="1" x14ac:dyDescent="0.2">
      <c r="A3080">
        <v>60000</v>
      </c>
      <c r="B3080">
        <v>71</v>
      </c>
      <c r="C3080" t="s">
        <v>8221</v>
      </c>
    </row>
    <row r="3081" spans="1:3" hidden="1" x14ac:dyDescent="0.2">
      <c r="A3081">
        <v>1333666</v>
      </c>
      <c r="B3081">
        <v>11226</v>
      </c>
      <c r="C3081" t="s">
        <v>8221</v>
      </c>
    </row>
    <row r="3082" spans="1:3" hidden="1" x14ac:dyDescent="0.2">
      <c r="A3082">
        <v>2000000</v>
      </c>
      <c r="B3082">
        <v>376</v>
      </c>
      <c r="C3082" t="s">
        <v>8221</v>
      </c>
    </row>
    <row r="3083" spans="1:3" hidden="1" x14ac:dyDescent="0.2">
      <c r="A3083">
        <v>1000000</v>
      </c>
      <c r="B3083">
        <v>2103</v>
      </c>
      <c r="C3083" t="s">
        <v>8221</v>
      </c>
    </row>
    <row r="3084" spans="1:3" hidden="1" x14ac:dyDescent="0.2">
      <c r="A3084">
        <v>9000</v>
      </c>
      <c r="B3084">
        <v>0</v>
      </c>
      <c r="C3084" t="s">
        <v>8221</v>
      </c>
    </row>
    <row r="3085" spans="1:3" hidden="1" x14ac:dyDescent="0.2">
      <c r="A3085">
        <v>20000</v>
      </c>
      <c r="B3085">
        <v>56</v>
      </c>
      <c r="C3085" t="s">
        <v>8221</v>
      </c>
    </row>
    <row r="3086" spans="1:3" hidden="1" x14ac:dyDescent="0.2">
      <c r="A3086">
        <v>4059</v>
      </c>
      <c r="B3086">
        <v>470</v>
      </c>
      <c r="C3086" t="s">
        <v>8221</v>
      </c>
    </row>
    <row r="3087" spans="1:3" hidden="1" x14ac:dyDescent="0.2">
      <c r="A3087">
        <v>25000</v>
      </c>
      <c r="B3087">
        <v>610</v>
      </c>
      <c r="C3087" t="s">
        <v>8221</v>
      </c>
    </row>
    <row r="3088" spans="1:3" hidden="1" x14ac:dyDescent="0.2">
      <c r="A3088">
        <v>20000</v>
      </c>
      <c r="B3088">
        <v>50</v>
      </c>
      <c r="C3088" t="s">
        <v>8221</v>
      </c>
    </row>
    <row r="3089" spans="1:3" hidden="1" x14ac:dyDescent="0.2">
      <c r="A3089">
        <v>20000</v>
      </c>
      <c r="B3089">
        <v>125</v>
      </c>
      <c r="C3089" t="s">
        <v>8221</v>
      </c>
    </row>
    <row r="3090" spans="1:3" hidden="1" x14ac:dyDescent="0.2">
      <c r="A3090">
        <v>65000</v>
      </c>
      <c r="B3090">
        <v>126</v>
      </c>
      <c r="C3090" t="s">
        <v>8221</v>
      </c>
    </row>
    <row r="3091" spans="1:3" hidden="1" x14ac:dyDescent="0.2">
      <c r="A3091">
        <v>25000</v>
      </c>
      <c r="B3091">
        <v>5854</v>
      </c>
      <c r="C3091" t="s">
        <v>8221</v>
      </c>
    </row>
    <row r="3092" spans="1:3" hidden="1" x14ac:dyDescent="0.2">
      <c r="A3092">
        <v>225000</v>
      </c>
      <c r="B3092">
        <v>11432</v>
      </c>
      <c r="C3092" t="s">
        <v>8221</v>
      </c>
    </row>
    <row r="3093" spans="1:3" hidden="1" x14ac:dyDescent="0.2">
      <c r="A3093">
        <v>5000</v>
      </c>
      <c r="B3093">
        <v>796</v>
      </c>
      <c r="C3093" t="s">
        <v>8221</v>
      </c>
    </row>
    <row r="3094" spans="1:3" hidden="1" x14ac:dyDescent="0.2">
      <c r="A3094">
        <v>100000</v>
      </c>
      <c r="B3094">
        <v>1183.19</v>
      </c>
      <c r="C3094" t="s">
        <v>8221</v>
      </c>
    </row>
    <row r="3095" spans="1:3" hidden="1" x14ac:dyDescent="0.2">
      <c r="A3095">
        <v>4000</v>
      </c>
      <c r="B3095">
        <v>910</v>
      </c>
      <c r="C3095" t="s">
        <v>8221</v>
      </c>
    </row>
    <row r="3096" spans="1:3" hidden="1" x14ac:dyDescent="0.2">
      <c r="A3096">
        <v>100000</v>
      </c>
      <c r="B3096">
        <v>25</v>
      </c>
      <c r="C3096" t="s">
        <v>8221</v>
      </c>
    </row>
    <row r="3097" spans="1:3" hidden="1" x14ac:dyDescent="0.2">
      <c r="A3097">
        <v>14920</v>
      </c>
      <c r="B3097">
        <v>50</v>
      </c>
      <c r="C3097" t="s">
        <v>8221</v>
      </c>
    </row>
    <row r="3098" spans="1:3" hidden="1" x14ac:dyDescent="0.2">
      <c r="A3098">
        <v>20000</v>
      </c>
      <c r="B3098">
        <v>795</v>
      </c>
      <c r="C3098" t="s">
        <v>8221</v>
      </c>
    </row>
    <row r="3099" spans="1:3" hidden="1" x14ac:dyDescent="0.2">
      <c r="A3099">
        <v>10000</v>
      </c>
      <c r="B3099">
        <v>1715</v>
      </c>
      <c r="C3099" t="s">
        <v>8221</v>
      </c>
    </row>
    <row r="3100" spans="1:3" hidden="1" x14ac:dyDescent="0.2">
      <c r="A3100">
        <v>48725</v>
      </c>
      <c r="B3100">
        <v>1758</v>
      </c>
      <c r="C3100" t="s">
        <v>8221</v>
      </c>
    </row>
    <row r="3101" spans="1:3" hidden="1" x14ac:dyDescent="0.2">
      <c r="A3101">
        <v>2000</v>
      </c>
      <c r="B3101">
        <v>278</v>
      </c>
      <c r="C3101" t="s">
        <v>8221</v>
      </c>
    </row>
    <row r="3102" spans="1:3" hidden="1" x14ac:dyDescent="0.2">
      <c r="A3102">
        <v>12000</v>
      </c>
      <c r="B3102">
        <v>1827</v>
      </c>
      <c r="C3102" t="s">
        <v>8221</v>
      </c>
    </row>
    <row r="3103" spans="1:3" hidden="1" x14ac:dyDescent="0.2">
      <c r="A3103">
        <v>2500</v>
      </c>
      <c r="B3103">
        <v>300</v>
      </c>
      <c r="C3103" t="s">
        <v>8221</v>
      </c>
    </row>
    <row r="3104" spans="1:3" hidden="1" x14ac:dyDescent="0.2">
      <c r="A3104">
        <v>16000</v>
      </c>
      <c r="B3104">
        <v>6258</v>
      </c>
      <c r="C3104" t="s">
        <v>8221</v>
      </c>
    </row>
    <row r="3105" spans="1:3" hidden="1" x14ac:dyDescent="0.2">
      <c r="A3105">
        <v>4100</v>
      </c>
      <c r="B3105">
        <v>11</v>
      </c>
      <c r="C3105" t="s">
        <v>8221</v>
      </c>
    </row>
    <row r="3106" spans="1:3" hidden="1" x14ac:dyDescent="0.2">
      <c r="A3106">
        <v>4000</v>
      </c>
      <c r="B3106">
        <v>1185</v>
      </c>
      <c r="C3106" t="s">
        <v>8221</v>
      </c>
    </row>
    <row r="3107" spans="1:3" hidden="1" x14ac:dyDescent="0.2">
      <c r="A3107">
        <v>5845</v>
      </c>
      <c r="B3107">
        <v>2476</v>
      </c>
      <c r="C3107" t="s">
        <v>8221</v>
      </c>
    </row>
    <row r="3108" spans="1:3" hidden="1" x14ac:dyDescent="0.2">
      <c r="A3108">
        <v>1000</v>
      </c>
      <c r="B3108">
        <v>41</v>
      </c>
      <c r="C3108" t="s">
        <v>8221</v>
      </c>
    </row>
    <row r="3109" spans="1:3" hidden="1" x14ac:dyDescent="0.2">
      <c r="A3109">
        <v>40000</v>
      </c>
      <c r="B3109">
        <v>7905</v>
      </c>
      <c r="C3109" t="s">
        <v>8221</v>
      </c>
    </row>
    <row r="3110" spans="1:3" hidden="1" x14ac:dyDescent="0.2">
      <c r="A3110">
        <v>50000</v>
      </c>
      <c r="B3110">
        <v>26</v>
      </c>
      <c r="C3110" t="s">
        <v>8221</v>
      </c>
    </row>
    <row r="3111" spans="1:3" hidden="1" x14ac:dyDescent="0.2">
      <c r="A3111">
        <v>26500</v>
      </c>
      <c r="B3111">
        <v>6633</v>
      </c>
      <c r="C3111" t="s">
        <v>8221</v>
      </c>
    </row>
    <row r="3112" spans="1:3" hidden="1" x14ac:dyDescent="0.2">
      <c r="A3112">
        <v>25000</v>
      </c>
      <c r="B3112">
        <v>10</v>
      </c>
      <c r="C3112" t="s">
        <v>8221</v>
      </c>
    </row>
    <row r="3113" spans="1:3" hidden="1" x14ac:dyDescent="0.2">
      <c r="A3113">
        <v>20000</v>
      </c>
      <c r="B3113">
        <v>5328</v>
      </c>
      <c r="C3113" t="s">
        <v>8221</v>
      </c>
    </row>
    <row r="3114" spans="1:3" hidden="1" x14ac:dyDescent="0.2">
      <c r="A3114">
        <v>11000</v>
      </c>
      <c r="B3114">
        <v>521</v>
      </c>
      <c r="C3114" t="s">
        <v>8221</v>
      </c>
    </row>
    <row r="3115" spans="1:3" hidden="1" x14ac:dyDescent="0.2">
      <c r="A3115">
        <v>109225</v>
      </c>
      <c r="B3115">
        <v>4635</v>
      </c>
      <c r="C3115" t="s">
        <v>8221</v>
      </c>
    </row>
    <row r="3116" spans="1:3" hidden="1" x14ac:dyDescent="0.2">
      <c r="A3116">
        <v>75000</v>
      </c>
      <c r="B3116">
        <v>0</v>
      </c>
      <c r="C3116" t="s">
        <v>8221</v>
      </c>
    </row>
    <row r="3117" spans="1:3" hidden="1" x14ac:dyDescent="0.2">
      <c r="A3117">
        <v>10000</v>
      </c>
      <c r="B3117">
        <v>300</v>
      </c>
      <c r="C3117" t="s">
        <v>8221</v>
      </c>
    </row>
    <row r="3118" spans="1:3" hidden="1" x14ac:dyDescent="0.2">
      <c r="A3118">
        <v>750</v>
      </c>
      <c r="B3118">
        <v>430</v>
      </c>
      <c r="C3118" t="s">
        <v>8221</v>
      </c>
    </row>
    <row r="3119" spans="1:3" hidden="1" x14ac:dyDescent="0.2">
      <c r="A3119">
        <v>1000</v>
      </c>
      <c r="B3119">
        <v>1</v>
      </c>
      <c r="C3119" t="s">
        <v>8221</v>
      </c>
    </row>
    <row r="3120" spans="1:3" hidden="1" x14ac:dyDescent="0.2">
      <c r="A3120">
        <v>500000</v>
      </c>
      <c r="B3120">
        <v>1550</v>
      </c>
      <c r="C3120" t="s">
        <v>8221</v>
      </c>
    </row>
    <row r="3121" spans="1:3" hidden="1" x14ac:dyDescent="0.2">
      <c r="A3121">
        <v>10000</v>
      </c>
      <c r="B3121">
        <v>5</v>
      </c>
      <c r="C3121" t="s">
        <v>8221</v>
      </c>
    </row>
    <row r="3122" spans="1:3" hidden="1" x14ac:dyDescent="0.2">
      <c r="A3122">
        <v>1300000</v>
      </c>
      <c r="B3122">
        <v>128</v>
      </c>
      <c r="C3122" t="s">
        <v>8221</v>
      </c>
    </row>
    <row r="3123" spans="1:3" hidden="1" x14ac:dyDescent="0.2">
      <c r="A3123">
        <v>1500</v>
      </c>
      <c r="B3123">
        <v>10</v>
      </c>
      <c r="C3123" t="s">
        <v>8220</v>
      </c>
    </row>
    <row r="3124" spans="1:3" hidden="1" x14ac:dyDescent="0.2">
      <c r="A3124">
        <v>199</v>
      </c>
      <c r="B3124">
        <v>116</v>
      </c>
      <c r="C3124" t="s">
        <v>8220</v>
      </c>
    </row>
    <row r="3125" spans="1:3" hidden="1" x14ac:dyDescent="0.2">
      <c r="A3125">
        <v>125000</v>
      </c>
      <c r="B3125">
        <v>85192</v>
      </c>
      <c r="C3125" t="s">
        <v>8220</v>
      </c>
    </row>
    <row r="3126" spans="1:3" hidden="1" x14ac:dyDescent="0.2">
      <c r="A3126">
        <v>800000</v>
      </c>
      <c r="B3126">
        <v>26</v>
      </c>
      <c r="C3126" t="s">
        <v>8220</v>
      </c>
    </row>
    <row r="3127" spans="1:3" hidden="1" x14ac:dyDescent="0.2">
      <c r="A3127">
        <v>1500000</v>
      </c>
      <c r="B3127">
        <v>0</v>
      </c>
      <c r="C3127" t="s">
        <v>8220</v>
      </c>
    </row>
    <row r="3128" spans="1:3" hidden="1" x14ac:dyDescent="0.2">
      <c r="A3128">
        <v>25000</v>
      </c>
      <c r="B3128">
        <v>1040</v>
      </c>
      <c r="C3128" t="s">
        <v>8220</v>
      </c>
    </row>
    <row r="3129" spans="1:3" hidden="1" x14ac:dyDescent="0.2">
      <c r="A3129">
        <v>100000</v>
      </c>
      <c r="B3129">
        <v>0</v>
      </c>
      <c r="C3129" t="s">
        <v>8220</v>
      </c>
    </row>
    <row r="3130" spans="1:3" hidden="1" x14ac:dyDescent="0.2">
      <c r="A3130">
        <v>15000</v>
      </c>
      <c r="B3130">
        <v>16291</v>
      </c>
      <c r="C3130" t="s">
        <v>8222</v>
      </c>
    </row>
    <row r="3131" spans="1:3" hidden="1" x14ac:dyDescent="0.2">
      <c r="A3131">
        <v>1250</v>
      </c>
      <c r="B3131">
        <v>10</v>
      </c>
      <c r="C3131" t="s">
        <v>8222</v>
      </c>
    </row>
    <row r="3132" spans="1:3" hidden="1" x14ac:dyDescent="0.2">
      <c r="A3132">
        <v>10000</v>
      </c>
      <c r="B3132">
        <v>375</v>
      </c>
      <c r="C3132" t="s">
        <v>8222</v>
      </c>
    </row>
    <row r="3133" spans="1:3" hidden="1" x14ac:dyDescent="0.2">
      <c r="A3133">
        <v>4100</v>
      </c>
      <c r="B3133">
        <v>645</v>
      </c>
      <c r="C3133" t="s">
        <v>8222</v>
      </c>
    </row>
    <row r="3134" spans="1:3" hidden="1" x14ac:dyDescent="0.2">
      <c r="A3134">
        <v>30000</v>
      </c>
      <c r="B3134">
        <v>10</v>
      </c>
      <c r="C3134" t="s">
        <v>8222</v>
      </c>
    </row>
    <row r="3135" spans="1:3" hidden="1" x14ac:dyDescent="0.2">
      <c r="A3135">
        <v>500</v>
      </c>
      <c r="B3135">
        <v>540</v>
      </c>
      <c r="C3135" t="s">
        <v>8222</v>
      </c>
    </row>
    <row r="3136" spans="1:3" hidden="1" x14ac:dyDescent="0.2">
      <c r="A3136">
        <v>1000</v>
      </c>
      <c r="B3136">
        <v>225</v>
      </c>
      <c r="C3136" t="s">
        <v>8222</v>
      </c>
    </row>
    <row r="3137" spans="1:3" hidden="1" x14ac:dyDescent="0.2">
      <c r="A3137">
        <v>777</v>
      </c>
      <c r="B3137">
        <v>162</v>
      </c>
      <c r="C3137" t="s">
        <v>8222</v>
      </c>
    </row>
    <row r="3138" spans="1:3" hidden="1" x14ac:dyDescent="0.2">
      <c r="A3138">
        <v>500</v>
      </c>
      <c r="B3138">
        <v>639</v>
      </c>
      <c r="C3138" t="s">
        <v>8222</v>
      </c>
    </row>
    <row r="3139" spans="1:3" hidden="1" x14ac:dyDescent="0.2">
      <c r="A3139">
        <v>1500</v>
      </c>
      <c r="B3139">
        <v>50</v>
      </c>
      <c r="C3139" t="s">
        <v>8222</v>
      </c>
    </row>
    <row r="3140" spans="1:3" hidden="1" x14ac:dyDescent="0.2">
      <c r="A3140">
        <v>200</v>
      </c>
      <c r="B3140">
        <v>0</v>
      </c>
      <c r="C3140" t="s">
        <v>8222</v>
      </c>
    </row>
    <row r="3141" spans="1:3" hidden="1" x14ac:dyDescent="0.2">
      <c r="A3141">
        <v>50000</v>
      </c>
      <c r="B3141">
        <v>2700</v>
      </c>
      <c r="C3141" t="s">
        <v>8222</v>
      </c>
    </row>
    <row r="3142" spans="1:3" hidden="1" x14ac:dyDescent="0.2">
      <c r="A3142">
        <v>10000</v>
      </c>
      <c r="B3142">
        <v>96</v>
      </c>
      <c r="C3142" t="s">
        <v>8222</v>
      </c>
    </row>
    <row r="3143" spans="1:3" hidden="1" x14ac:dyDescent="0.2">
      <c r="A3143">
        <v>500</v>
      </c>
      <c r="B3143">
        <v>258</v>
      </c>
      <c r="C3143" t="s">
        <v>8222</v>
      </c>
    </row>
    <row r="3144" spans="1:3" hidden="1" x14ac:dyDescent="0.2">
      <c r="A3144">
        <v>2750</v>
      </c>
      <c r="B3144">
        <v>45</v>
      </c>
      <c r="C3144" t="s">
        <v>8222</v>
      </c>
    </row>
    <row r="3145" spans="1:3" hidden="1" x14ac:dyDescent="0.2">
      <c r="A3145">
        <v>700</v>
      </c>
      <c r="B3145">
        <v>0</v>
      </c>
      <c r="C3145" t="s">
        <v>8222</v>
      </c>
    </row>
    <row r="3146" spans="1:3" hidden="1" x14ac:dyDescent="0.2">
      <c r="A3146">
        <v>10000</v>
      </c>
      <c r="B3146">
        <v>7540</v>
      </c>
      <c r="C3146" t="s">
        <v>8222</v>
      </c>
    </row>
    <row r="3147" spans="1:3" hidden="1" x14ac:dyDescent="0.2">
      <c r="A3147">
        <v>25000</v>
      </c>
      <c r="B3147">
        <v>0</v>
      </c>
      <c r="C3147" t="s">
        <v>8222</v>
      </c>
    </row>
    <row r="3148" spans="1:3" hidden="1" x14ac:dyDescent="0.2">
      <c r="A3148">
        <v>50000</v>
      </c>
      <c r="B3148">
        <v>5250</v>
      </c>
      <c r="C3148" t="s">
        <v>8222</v>
      </c>
    </row>
    <row r="3149" spans="1:3" x14ac:dyDescent="0.2">
      <c r="A3149">
        <v>20000</v>
      </c>
      <c r="B3149">
        <v>23505</v>
      </c>
      <c r="C3149" t="s">
        <v>8219</v>
      </c>
    </row>
    <row r="3150" spans="1:3" x14ac:dyDescent="0.2">
      <c r="A3150">
        <v>1800</v>
      </c>
      <c r="B3150">
        <v>2361</v>
      </c>
      <c r="C3150" t="s">
        <v>8219</v>
      </c>
    </row>
    <row r="3151" spans="1:3" x14ac:dyDescent="0.2">
      <c r="A3151">
        <v>1250</v>
      </c>
      <c r="B3151">
        <v>1300</v>
      </c>
      <c r="C3151" t="s">
        <v>8219</v>
      </c>
    </row>
    <row r="3152" spans="1:3" x14ac:dyDescent="0.2">
      <c r="A3152">
        <v>3500</v>
      </c>
      <c r="B3152">
        <v>3535</v>
      </c>
      <c r="C3152" t="s">
        <v>8219</v>
      </c>
    </row>
    <row r="3153" spans="1:3" x14ac:dyDescent="0.2">
      <c r="A3153">
        <v>3500</v>
      </c>
      <c r="B3153">
        <v>3514</v>
      </c>
      <c r="C3153" t="s">
        <v>8219</v>
      </c>
    </row>
    <row r="3154" spans="1:3" x14ac:dyDescent="0.2">
      <c r="A3154">
        <v>2200</v>
      </c>
      <c r="B3154">
        <v>2331</v>
      </c>
      <c r="C3154" t="s">
        <v>8219</v>
      </c>
    </row>
    <row r="3155" spans="1:3" x14ac:dyDescent="0.2">
      <c r="A3155">
        <v>3000</v>
      </c>
      <c r="B3155">
        <v>10067.5</v>
      </c>
      <c r="C3155" t="s">
        <v>8219</v>
      </c>
    </row>
    <row r="3156" spans="1:3" x14ac:dyDescent="0.2">
      <c r="A3156">
        <v>7000</v>
      </c>
      <c r="B3156">
        <v>7905</v>
      </c>
      <c r="C3156" t="s">
        <v>8219</v>
      </c>
    </row>
    <row r="3157" spans="1:3" x14ac:dyDescent="0.2">
      <c r="A3157">
        <v>5000</v>
      </c>
      <c r="B3157">
        <v>9425.23</v>
      </c>
      <c r="C3157" t="s">
        <v>8219</v>
      </c>
    </row>
    <row r="3158" spans="1:3" x14ac:dyDescent="0.2">
      <c r="A3158">
        <v>5500</v>
      </c>
      <c r="B3158">
        <v>5600</v>
      </c>
      <c r="C3158" t="s">
        <v>8219</v>
      </c>
    </row>
    <row r="3159" spans="1:3" x14ac:dyDescent="0.2">
      <c r="A3159">
        <v>4000</v>
      </c>
      <c r="B3159">
        <v>4040</v>
      </c>
      <c r="C3159" t="s">
        <v>8219</v>
      </c>
    </row>
    <row r="3160" spans="1:3" x14ac:dyDescent="0.2">
      <c r="A3160">
        <v>5000</v>
      </c>
      <c r="B3160">
        <v>5700</v>
      </c>
      <c r="C3160" t="s">
        <v>8219</v>
      </c>
    </row>
    <row r="3161" spans="1:3" x14ac:dyDescent="0.2">
      <c r="A3161">
        <v>1500</v>
      </c>
      <c r="B3161">
        <v>2002.22</v>
      </c>
      <c r="C3161" t="s">
        <v>8219</v>
      </c>
    </row>
    <row r="3162" spans="1:3" x14ac:dyDescent="0.2">
      <c r="A3162">
        <v>4500</v>
      </c>
      <c r="B3162">
        <v>4569</v>
      </c>
      <c r="C3162" t="s">
        <v>8219</v>
      </c>
    </row>
    <row r="3163" spans="1:3" x14ac:dyDescent="0.2">
      <c r="A3163">
        <v>2000</v>
      </c>
      <c r="B3163">
        <v>2102</v>
      </c>
      <c r="C3163" t="s">
        <v>8219</v>
      </c>
    </row>
    <row r="3164" spans="1:3" x14ac:dyDescent="0.2">
      <c r="A3164">
        <v>4000</v>
      </c>
      <c r="B3164">
        <v>5086</v>
      </c>
      <c r="C3164" t="s">
        <v>8219</v>
      </c>
    </row>
    <row r="3165" spans="1:3" x14ac:dyDescent="0.2">
      <c r="A3165">
        <v>13000</v>
      </c>
      <c r="B3165">
        <v>14450</v>
      </c>
      <c r="C3165" t="s">
        <v>8219</v>
      </c>
    </row>
    <row r="3166" spans="1:3" x14ac:dyDescent="0.2">
      <c r="A3166">
        <v>2500</v>
      </c>
      <c r="B3166">
        <v>2669</v>
      </c>
      <c r="C3166" t="s">
        <v>8219</v>
      </c>
    </row>
    <row r="3167" spans="1:3" x14ac:dyDescent="0.2">
      <c r="A3167">
        <v>750</v>
      </c>
      <c r="B3167">
        <v>1220</v>
      </c>
      <c r="C3167" t="s">
        <v>8219</v>
      </c>
    </row>
    <row r="3168" spans="1:3" x14ac:dyDescent="0.2">
      <c r="A3168">
        <v>35000</v>
      </c>
      <c r="B3168">
        <v>56079.83</v>
      </c>
      <c r="C3168" t="s">
        <v>8219</v>
      </c>
    </row>
    <row r="3169" spans="1:3" x14ac:dyDescent="0.2">
      <c r="A3169">
        <v>3000</v>
      </c>
      <c r="B3169">
        <v>3485</v>
      </c>
      <c r="C3169" t="s">
        <v>8219</v>
      </c>
    </row>
    <row r="3170" spans="1:3" x14ac:dyDescent="0.2">
      <c r="A3170">
        <v>2500</v>
      </c>
      <c r="B3170">
        <v>3105</v>
      </c>
      <c r="C3170" t="s">
        <v>8219</v>
      </c>
    </row>
    <row r="3171" spans="1:3" x14ac:dyDescent="0.2">
      <c r="A3171">
        <v>8000</v>
      </c>
      <c r="B3171">
        <v>8241</v>
      </c>
      <c r="C3171" t="s">
        <v>8219</v>
      </c>
    </row>
    <row r="3172" spans="1:3" x14ac:dyDescent="0.2">
      <c r="A3172">
        <v>2000</v>
      </c>
      <c r="B3172">
        <v>2245</v>
      </c>
      <c r="C3172" t="s">
        <v>8219</v>
      </c>
    </row>
    <row r="3173" spans="1:3" x14ac:dyDescent="0.2">
      <c r="A3173">
        <v>7000</v>
      </c>
      <c r="B3173">
        <v>7617</v>
      </c>
      <c r="C3173" t="s">
        <v>8219</v>
      </c>
    </row>
    <row r="3174" spans="1:3" x14ac:dyDescent="0.2">
      <c r="A3174">
        <v>2000</v>
      </c>
      <c r="B3174">
        <v>2300</v>
      </c>
      <c r="C3174" t="s">
        <v>8219</v>
      </c>
    </row>
    <row r="3175" spans="1:3" x14ac:dyDescent="0.2">
      <c r="A3175">
        <v>10000</v>
      </c>
      <c r="B3175">
        <v>10300</v>
      </c>
      <c r="C3175" t="s">
        <v>8219</v>
      </c>
    </row>
    <row r="3176" spans="1:3" x14ac:dyDescent="0.2">
      <c r="A3176">
        <v>3000</v>
      </c>
      <c r="B3176">
        <v>3034</v>
      </c>
      <c r="C3176" t="s">
        <v>8219</v>
      </c>
    </row>
    <row r="3177" spans="1:3" x14ac:dyDescent="0.2">
      <c r="A3177">
        <v>5000</v>
      </c>
      <c r="B3177">
        <v>5478</v>
      </c>
      <c r="C3177" t="s">
        <v>8219</v>
      </c>
    </row>
    <row r="3178" spans="1:3" x14ac:dyDescent="0.2">
      <c r="A3178">
        <v>1900</v>
      </c>
      <c r="B3178">
        <v>2182</v>
      </c>
      <c r="C3178" t="s">
        <v>8219</v>
      </c>
    </row>
    <row r="3179" spans="1:3" x14ac:dyDescent="0.2">
      <c r="A3179">
        <v>2500</v>
      </c>
      <c r="B3179">
        <v>2935</v>
      </c>
      <c r="C3179" t="s">
        <v>8219</v>
      </c>
    </row>
    <row r="3180" spans="1:3" x14ac:dyDescent="0.2">
      <c r="A3180">
        <v>1500</v>
      </c>
      <c r="B3180">
        <v>2576</v>
      </c>
      <c r="C3180" t="s">
        <v>8219</v>
      </c>
    </row>
    <row r="3181" spans="1:3" x14ac:dyDescent="0.2">
      <c r="A3181">
        <v>4200</v>
      </c>
      <c r="B3181">
        <v>4794.82</v>
      </c>
      <c r="C3181" t="s">
        <v>8219</v>
      </c>
    </row>
    <row r="3182" spans="1:3" x14ac:dyDescent="0.2">
      <c r="A3182">
        <v>1200</v>
      </c>
      <c r="B3182">
        <v>1437</v>
      </c>
      <c r="C3182" t="s">
        <v>8219</v>
      </c>
    </row>
    <row r="3183" spans="1:3" x14ac:dyDescent="0.2">
      <c r="A3183">
        <v>500</v>
      </c>
      <c r="B3183">
        <v>545</v>
      </c>
      <c r="C3183" t="s">
        <v>8219</v>
      </c>
    </row>
    <row r="3184" spans="1:3" x14ac:dyDescent="0.2">
      <c r="A3184">
        <v>7000</v>
      </c>
      <c r="B3184">
        <v>7062</v>
      </c>
      <c r="C3184" t="s">
        <v>8219</v>
      </c>
    </row>
    <row r="3185" spans="1:3" x14ac:dyDescent="0.2">
      <c r="A3185">
        <v>2500</v>
      </c>
      <c r="B3185">
        <v>2725</v>
      </c>
      <c r="C3185" t="s">
        <v>8219</v>
      </c>
    </row>
    <row r="3186" spans="1:3" x14ac:dyDescent="0.2">
      <c r="A3186">
        <v>4300</v>
      </c>
      <c r="B3186">
        <v>4610</v>
      </c>
      <c r="C3186" t="s">
        <v>8219</v>
      </c>
    </row>
    <row r="3187" spans="1:3" x14ac:dyDescent="0.2">
      <c r="A3187">
        <v>1000</v>
      </c>
      <c r="B3187">
        <v>1000</v>
      </c>
      <c r="C3187" t="s">
        <v>8219</v>
      </c>
    </row>
    <row r="3188" spans="1:3" x14ac:dyDescent="0.2">
      <c r="A3188">
        <v>3200</v>
      </c>
      <c r="B3188">
        <v>3270</v>
      </c>
      <c r="C3188" t="s">
        <v>8219</v>
      </c>
    </row>
    <row r="3189" spans="1:3" x14ac:dyDescent="0.2">
      <c r="A3189">
        <v>15000</v>
      </c>
      <c r="B3189">
        <v>17444</v>
      </c>
      <c r="C3189" t="s">
        <v>8219</v>
      </c>
    </row>
    <row r="3190" spans="1:3" hidden="1" x14ac:dyDescent="0.2">
      <c r="A3190">
        <v>200</v>
      </c>
      <c r="B3190">
        <v>130</v>
      </c>
      <c r="C3190" t="s">
        <v>8221</v>
      </c>
    </row>
    <row r="3191" spans="1:3" hidden="1" x14ac:dyDescent="0.2">
      <c r="A3191">
        <v>55000</v>
      </c>
      <c r="B3191">
        <v>6780</v>
      </c>
      <c r="C3191" t="s">
        <v>8221</v>
      </c>
    </row>
    <row r="3192" spans="1:3" hidden="1" x14ac:dyDescent="0.2">
      <c r="A3192">
        <v>4000</v>
      </c>
      <c r="B3192">
        <v>0</v>
      </c>
      <c r="C3192" t="s">
        <v>8221</v>
      </c>
    </row>
    <row r="3193" spans="1:3" hidden="1" x14ac:dyDescent="0.2">
      <c r="A3193">
        <v>3750</v>
      </c>
      <c r="B3193">
        <v>151</v>
      </c>
      <c r="C3193" t="s">
        <v>8221</v>
      </c>
    </row>
    <row r="3194" spans="1:3" hidden="1" x14ac:dyDescent="0.2">
      <c r="A3194">
        <v>10000</v>
      </c>
      <c r="B3194">
        <v>102</v>
      </c>
      <c r="C3194" t="s">
        <v>8221</v>
      </c>
    </row>
    <row r="3195" spans="1:3" hidden="1" x14ac:dyDescent="0.2">
      <c r="A3195">
        <v>5000</v>
      </c>
      <c r="B3195">
        <v>587</v>
      </c>
      <c r="C3195" t="s">
        <v>8221</v>
      </c>
    </row>
    <row r="3196" spans="1:3" hidden="1" x14ac:dyDescent="0.2">
      <c r="A3196">
        <v>11000</v>
      </c>
      <c r="B3196">
        <v>0</v>
      </c>
      <c r="C3196" t="s">
        <v>8221</v>
      </c>
    </row>
    <row r="3197" spans="1:3" hidden="1" x14ac:dyDescent="0.2">
      <c r="A3197">
        <v>3500</v>
      </c>
      <c r="B3197">
        <v>2070</v>
      </c>
      <c r="C3197" t="s">
        <v>8221</v>
      </c>
    </row>
    <row r="3198" spans="1:3" hidden="1" x14ac:dyDescent="0.2">
      <c r="A3198">
        <v>3000000</v>
      </c>
      <c r="B3198">
        <v>1800</v>
      </c>
      <c r="C3198" t="s">
        <v>8221</v>
      </c>
    </row>
    <row r="3199" spans="1:3" hidden="1" x14ac:dyDescent="0.2">
      <c r="A3199">
        <v>10000</v>
      </c>
      <c r="B3199">
        <v>1145</v>
      </c>
      <c r="C3199" t="s">
        <v>8221</v>
      </c>
    </row>
    <row r="3200" spans="1:3" hidden="1" x14ac:dyDescent="0.2">
      <c r="A3200">
        <v>30000</v>
      </c>
      <c r="B3200">
        <v>110</v>
      </c>
      <c r="C3200" t="s">
        <v>8221</v>
      </c>
    </row>
    <row r="3201" spans="1:3" hidden="1" x14ac:dyDescent="0.2">
      <c r="A3201">
        <v>5000</v>
      </c>
      <c r="B3201">
        <v>2608</v>
      </c>
      <c r="C3201" t="s">
        <v>8221</v>
      </c>
    </row>
    <row r="3202" spans="1:3" hidden="1" x14ac:dyDescent="0.2">
      <c r="A3202">
        <v>50000</v>
      </c>
      <c r="B3202">
        <v>1</v>
      </c>
      <c r="C3202" t="s">
        <v>8221</v>
      </c>
    </row>
    <row r="3203" spans="1:3" hidden="1" x14ac:dyDescent="0.2">
      <c r="A3203">
        <v>2000</v>
      </c>
      <c r="B3203">
        <v>25</v>
      </c>
      <c r="C3203" t="s">
        <v>8221</v>
      </c>
    </row>
    <row r="3204" spans="1:3" hidden="1" x14ac:dyDescent="0.2">
      <c r="A3204">
        <v>5000</v>
      </c>
      <c r="B3204">
        <v>2726</v>
      </c>
      <c r="C3204" t="s">
        <v>8221</v>
      </c>
    </row>
    <row r="3205" spans="1:3" hidden="1" x14ac:dyDescent="0.2">
      <c r="A3205">
        <v>1000</v>
      </c>
      <c r="B3205">
        <v>250</v>
      </c>
      <c r="C3205" t="s">
        <v>8221</v>
      </c>
    </row>
    <row r="3206" spans="1:3" hidden="1" x14ac:dyDescent="0.2">
      <c r="A3206">
        <v>500</v>
      </c>
      <c r="B3206">
        <v>0</v>
      </c>
      <c r="C3206" t="s">
        <v>8221</v>
      </c>
    </row>
    <row r="3207" spans="1:3" hidden="1" x14ac:dyDescent="0.2">
      <c r="A3207">
        <v>8000</v>
      </c>
      <c r="B3207">
        <v>273</v>
      </c>
      <c r="C3207" t="s">
        <v>8221</v>
      </c>
    </row>
    <row r="3208" spans="1:3" hidden="1" x14ac:dyDescent="0.2">
      <c r="A3208">
        <v>5000</v>
      </c>
      <c r="B3208">
        <v>0</v>
      </c>
      <c r="C3208" t="s">
        <v>8221</v>
      </c>
    </row>
    <row r="3209" spans="1:3" hidden="1" x14ac:dyDescent="0.2">
      <c r="A3209">
        <v>5500</v>
      </c>
      <c r="B3209">
        <v>2550</v>
      </c>
      <c r="C3209" t="s">
        <v>8221</v>
      </c>
    </row>
    <row r="3210" spans="1:3" x14ac:dyDescent="0.2">
      <c r="A3210">
        <v>5000</v>
      </c>
      <c r="B3210">
        <v>5175</v>
      </c>
      <c r="C3210" t="s">
        <v>8219</v>
      </c>
    </row>
    <row r="3211" spans="1:3" x14ac:dyDescent="0.2">
      <c r="A3211">
        <v>9500</v>
      </c>
      <c r="B3211">
        <v>11335.7</v>
      </c>
      <c r="C3211" t="s">
        <v>8219</v>
      </c>
    </row>
    <row r="3212" spans="1:3" x14ac:dyDescent="0.2">
      <c r="A3212">
        <v>3000</v>
      </c>
      <c r="B3212">
        <v>3773</v>
      </c>
      <c r="C3212" t="s">
        <v>8219</v>
      </c>
    </row>
    <row r="3213" spans="1:3" x14ac:dyDescent="0.2">
      <c r="A3213">
        <v>23000</v>
      </c>
      <c r="B3213">
        <v>27541</v>
      </c>
      <c r="C3213" t="s">
        <v>8219</v>
      </c>
    </row>
    <row r="3214" spans="1:3" x14ac:dyDescent="0.2">
      <c r="A3214">
        <v>4000</v>
      </c>
      <c r="B3214">
        <v>5050</v>
      </c>
      <c r="C3214" t="s">
        <v>8219</v>
      </c>
    </row>
    <row r="3215" spans="1:3" x14ac:dyDescent="0.2">
      <c r="A3215">
        <v>6000</v>
      </c>
      <c r="B3215">
        <v>6007</v>
      </c>
      <c r="C3215" t="s">
        <v>8219</v>
      </c>
    </row>
    <row r="3216" spans="1:3" x14ac:dyDescent="0.2">
      <c r="A3216">
        <v>12000</v>
      </c>
      <c r="B3216">
        <v>12256</v>
      </c>
      <c r="C3216" t="s">
        <v>8219</v>
      </c>
    </row>
    <row r="3217" spans="1:3" x14ac:dyDescent="0.2">
      <c r="A3217">
        <v>35000</v>
      </c>
      <c r="B3217">
        <v>35123</v>
      </c>
      <c r="C3217" t="s">
        <v>8219</v>
      </c>
    </row>
    <row r="3218" spans="1:3" x14ac:dyDescent="0.2">
      <c r="A3218">
        <v>2000</v>
      </c>
      <c r="B3218">
        <v>2001</v>
      </c>
      <c r="C3218" t="s">
        <v>8219</v>
      </c>
    </row>
    <row r="3219" spans="1:3" x14ac:dyDescent="0.2">
      <c r="A3219">
        <v>4500</v>
      </c>
      <c r="B3219">
        <v>5221</v>
      </c>
      <c r="C3219" t="s">
        <v>8219</v>
      </c>
    </row>
    <row r="3220" spans="1:3" x14ac:dyDescent="0.2">
      <c r="A3220">
        <v>12000</v>
      </c>
      <c r="B3220">
        <v>12252</v>
      </c>
      <c r="C3220" t="s">
        <v>8219</v>
      </c>
    </row>
    <row r="3221" spans="1:3" x14ac:dyDescent="0.2">
      <c r="A3221">
        <v>20000</v>
      </c>
      <c r="B3221">
        <v>20022</v>
      </c>
      <c r="C3221" t="s">
        <v>8219</v>
      </c>
    </row>
    <row r="3222" spans="1:3" x14ac:dyDescent="0.2">
      <c r="A3222">
        <v>15000</v>
      </c>
      <c r="B3222">
        <v>15126</v>
      </c>
      <c r="C3222" t="s">
        <v>8219</v>
      </c>
    </row>
    <row r="3223" spans="1:3" x14ac:dyDescent="0.2">
      <c r="A3223">
        <v>4000</v>
      </c>
      <c r="B3223">
        <v>4137</v>
      </c>
      <c r="C3223" t="s">
        <v>8219</v>
      </c>
    </row>
    <row r="3224" spans="1:3" x14ac:dyDescent="0.2">
      <c r="A3224">
        <v>2500</v>
      </c>
      <c r="B3224">
        <v>3120</v>
      </c>
      <c r="C3224" t="s">
        <v>8219</v>
      </c>
    </row>
    <row r="3225" spans="1:3" x14ac:dyDescent="0.2">
      <c r="A3225">
        <v>3100</v>
      </c>
      <c r="B3225">
        <v>3395</v>
      </c>
      <c r="C3225" t="s">
        <v>8219</v>
      </c>
    </row>
    <row r="3226" spans="1:3" x14ac:dyDescent="0.2">
      <c r="A3226">
        <v>30000</v>
      </c>
      <c r="B3226">
        <v>30610</v>
      </c>
      <c r="C3226" t="s">
        <v>8219</v>
      </c>
    </row>
    <row r="3227" spans="1:3" x14ac:dyDescent="0.2">
      <c r="A3227">
        <v>2000</v>
      </c>
      <c r="B3227">
        <v>2047</v>
      </c>
      <c r="C3227" t="s">
        <v>8219</v>
      </c>
    </row>
    <row r="3228" spans="1:3" x14ac:dyDescent="0.2">
      <c r="A3228">
        <v>1200</v>
      </c>
      <c r="B3228">
        <v>1250</v>
      </c>
      <c r="C3228" t="s">
        <v>8219</v>
      </c>
    </row>
    <row r="3229" spans="1:3" x14ac:dyDescent="0.2">
      <c r="A3229">
        <v>1200</v>
      </c>
      <c r="B3229">
        <v>1500</v>
      </c>
      <c r="C3229" t="s">
        <v>8219</v>
      </c>
    </row>
    <row r="3230" spans="1:3" x14ac:dyDescent="0.2">
      <c r="A3230">
        <v>7000</v>
      </c>
      <c r="B3230">
        <v>7164</v>
      </c>
      <c r="C3230" t="s">
        <v>8219</v>
      </c>
    </row>
    <row r="3231" spans="1:3" x14ac:dyDescent="0.2">
      <c r="A3231">
        <v>20000</v>
      </c>
      <c r="B3231">
        <v>21573</v>
      </c>
      <c r="C3231" t="s">
        <v>8219</v>
      </c>
    </row>
    <row r="3232" spans="1:3" x14ac:dyDescent="0.2">
      <c r="A3232">
        <v>2600</v>
      </c>
      <c r="B3232">
        <v>2857</v>
      </c>
      <c r="C3232" t="s">
        <v>8219</v>
      </c>
    </row>
    <row r="3233" spans="1:3" x14ac:dyDescent="0.2">
      <c r="A3233">
        <v>1000</v>
      </c>
      <c r="B3233">
        <v>1610</v>
      </c>
      <c r="C3233" t="s">
        <v>8219</v>
      </c>
    </row>
    <row r="3234" spans="1:3" x14ac:dyDescent="0.2">
      <c r="A3234">
        <v>1000</v>
      </c>
      <c r="B3234">
        <v>1312</v>
      </c>
      <c r="C3234" t="s">
        <v>8219</v>
      </c>
    </row>
    <row r="3235" spans="1:3" x14ac:dyDescent="0.2">
      <c r="A3235">
        <v>5000</v>
      </c>
      <c r="B3235">
        <v>5940</v>
      </c>
      <c r="C3235" t="s">
        <v>8219</v>
      </c>
    </row>
    <row r="3236" spans="1:3" x14ac:dyDescent="0.2">
      <c r="A3236">
        <v>4000</v>
      </c>
      <c r="B3236">
        <v>4015.71</v>
      </c>
      <c r="C3236" t="s">
        <v>8219</v>
      </c>
    </row>
    <row r="3237" spans="1:3" x14ac:dyDescent="0.2">
      <c r="A3237">
        <v>15000</v>
      </c>
      <c r="B3237">
        <v>15481</v>
      </c>
      <c r="C3237" t="s">
        <v>8219</v>
      </c>
    </row>
    <row r="3238" spans="1:3" x14ac:dyDescent="0.2">
      <c r="A3238">
        <v>20000</v>
      </c>
      <c r="B3238">
        <v>20120</v>
      </c>
      <c r="C3238" t="s">
        <v>8219</v>
      </c>
    </row>
    <row r="3239" spans="1:3" x14ac:dyDescent="0.2">
      <c r="A3239">
        <v>35000</v>
      </c>
      <c r="B3239">
        <v>35275.64</v>
      </c>
      <c r="C3239" t="s">
        <v>8219</v>
      </c>
    </row>
    <row r="3240" spans="1:3" x14ac:dyDescent="0.2">
      <c r="A3240">
        <v>2800</v>
      </c>
      <c r="B3240">
        <v>3145</v>
      </c>
      <c r="C3240" t="s">
        <v>8219</v>
      </c>
    </row>
    <row r="3241" spans="1:3" x14ac:dyDescent="0.2">
      <c r="A3241">
        <v>5862</v>
      </c>
      <c r="B3241">
        <v>6208.98</v>
      </c>
      <c r="C3241" t="s">
        <v>8219</v>
      </c>
    </row>
    <row r="3242" spans="1:3" x14ac:dyDescent="0.2">
      <c r="A3242">
        <v>3000</v>
      </c>
      <c r="B3242">
        <v>3017</v>
      </c>
      <c r="C3242" t="s">
        <v>8219</v>
      </c>
    </row>
    <row r="3243" spans="1:3" x14ac:dyDescent="0.2">
      <c r="A3243">
        <v>8500</v>
      </c>
      <c r="B3243">
        <v>9801</v>
      </c>
      <c r="C3243" t="s">
        <v>8219</v>
      </c>
    </row>
    <row r="3244" spans="1:3" x14ac:dyDescent="0.2">
      <c r="A3244">
        <v>10000</v>
      </c>
      <c r="B3244">
        <v>12730.42</v>
      </c>
      <c r="C3244" t="s">
        <v>8219</v>
      </c>
    </row>
    <row r="3245" spans="1:3" x14ac:dyDescent="0.2">
      <c r="A3245">
        <v>8000</v>
      </c>
      <c r="B3245">
        <v>8227</v>
      </c>
      <c r="C3245" t="s">
        <v>8219</v>
      </c>
    </row>
    <row r="3246" spans="1:3" x14ac:dyDescent="0.2">
      <c r="A3246">
        <v>1600</v>
      </c>
      <c r="B3246">
        <v>1647</v>
      </c>
      <c r="C3246" t="s">
        <v>8219</v>
      </c>
    </row>
    <row r="3247" spans="1:3" x14ac:dyDescent="0.2">
      <c r="A3247">
        <v>21000</v>
      </c>
      <c r="B3247">
        <v>21904</v>
      </c>
      <c r="C3247" t="s">
        <v>8219</v>
      </c>
    </row>
    <row r="3248" spans="1:3" x14ac:dyDescent="0.2">
      <c r="A3248">
        <v>10000</v>
      </c>
      <c r="B3248">
        <v>11122</v>
      </c>
      <c r="C3248" t="s">
        <v>8219</v>
      </c>
    </row>
    <row r="3249" spans="1:3" x14ac:dyDescent="0.2">
      <c r="A3249">
        <v>2500</v>
      </c>
      <c r="B3249">
        <v>2646.5</v>
      </c>
      <c r="C3249" t="s">
        <v>8219</v>
      </c>
    </row>
    <row r="3250" spans="1:3" x14ac:dyDescent="0.2">
      <c r="A3250">
        <v>12000</v>
      </c>
      <c r="B3250">
        <v>12095</v>
      </c>
      <c r="C3250" t="s">
        <v>8219</v>
      </c>
    </row>
    <row r="3251" spans="1:3" x14ac:dyDescent="0.2">
      <c r="A3251">
        <v>5500</v>
      </c>
      <c r="B3251">
        <v>5771</v>
      </c>
      <c r="C3251" t="s">
        <v>8219</v>
      </c>
    </row>
    <row r="3252" spans="1:3" x14ac:dyDescent="0.2">
      <c r="A3252">
        <v>25000</v>
      </c>
      <c r="B3252">
        <v>25388</v>
      </c>
      <c r="C3252" t="s">
        <v>8219</v>
      </c>
    </row>
    <row r="3253" spans="1:3" x14ac:dyDescent="0.2">
      <c r="A3253">
        <v>1500</v>
      </c>
      <c r="B3253">
        <v>1661</v>
      </c>
      <c r="C3253" t="s">
        <v>8219</v>
      </c>
    </row>
    <row r="3254" spans="1:3" x14ac:dyDescent="0.2">
      <c r="A3254">
        <v>2250</v>
      </c>
      <c r="B3254">
        <v>2876</v>
      </c>
      <c r="C3254" t="s">
        <v>8219</v>
      </c>
    </row>
    <row r="3255" spans="1:3" x14ac:dyDescent="0.2">
      <c r="A3255">
        <v>20000</v>
      </c>
      <c r="B3255">
        <v>20365</v>
      </c>
      <c r="C3255" t="s">
        <v>8219</v>
      </c>
    </row>
    <row r="3256" spans="1:3" x14ac:dyDescent="0.2">
      <c r="A3256">
        <v>13000</v>
      </c>
      <c r="B3256">
        <v>13163.5</v>
      </c>
      <c r="C3256" t="s">
        <v>8219</v>
      </c>
    </row>
    <row r="3257" spans="1:3" x14ac:dyDescent="0.2">
      <c r="A3257">
        <v>300</v>
      </c>
      <c r="B3257">
        <v>525</v>
      </c>
      <c r="C3257" t="s">
        <v>8219</v>
      </c>
    </row>
    <row r="3258" spans="1:3" x14ac:dyDescent="0.2">
      <c r="A3258">
        <v>10000</v>
      </c>
      <c r="B3258">
        <v>12806</v>
      </c>
      <c r="C3258" t="s">
        <v>8219</v>
      </c>
    </row>
    <row r="3259" spans="1:3" x14ac:dyDescent="0.2">
      <c r="A3259">
        <v>2000</v>
      </c>
      <c r="B3259">
        <v>2125.9899999999998</v>
      </c>
      <c r="C3259" t="s">
        <v>8219</v>
      </c>
    </row>
    <row r="3260" spans="1:3" x14ac:dyDescent="0.2">
      <c r="A3260">
        <v>7000</v>
      </c>
      <c r="B3260">
        <v>7365</v>
      </c>
      <c r="C3260" t="s">
        <v>8219</v>
      </c>
    </row>
    <row r="3261" spans="1:3" x14ac:dyDescent="0.2">
      <c r="A3261">
        <v>23000</v>
      </c>
      <c r="B3261">
        <v>24418.6</v>
      </c>
      <c r="C3261" t="s">
        <v>8219</v>
      </c>
    </row>
    <row r="3262" spans="1:3" x14ac:dyDescent="0.2">
      <c r="A3262">
        <v>5000</v>
      </c>
      <c r="B3262">
        <v>5462</v>
      </c>
      <c r="C3262" t="s">
        <v>8219</v>
      </c>
    </row>
    <row r="3263" spans="1:3" x14ac:dyDescent="0.2">
      <c r="A3263">
        <v>3300</v>
      </c>
      <c r="B3263">
        <v>3315</v>
      </c>
      <c r="C3263" t="s">
        <v>8219</v>
      </c>
    </row>
    <row r="3264" spans="1:3" x14ac:dyDescent="0.2">
      <c r="A3264">
        <v>12200</v>
      </c>
      <c r="B3264">
        <v>12571</v>
      </c>
      <c r="C3264" t="s">
        <v>8219</v>
      </c>
    </row>
    <row r="3265" spans="1:3" x14ac:dyDescent="0.2">
      <c r="A3265">
        <v>2500</v>
      </c>
      <c r="B3265">
        <v>2804.16</v>
      </c>
      <c r="C3265" t="s">
        <v>8219</v>
      </c>
    </row>
    <row r="3266" spans="1:3" x14ac:dyDescent="0.2">
      <c r="A3266">
        <v>2500</v>
      </c>
      <c r="B3266">
        <v>2575</v>
      </c>
      <c r="C3266" t="s">
        <v>8219</v>
      </c>
    </row>
    <row r="3267" spans="1:3" x14ac:dyDescent="0.2">
      <c r="A3267">
        <v>2700</v>
      </c>
      <c r="B3267">
        <v>4428</v>
      </c>
      <c r="C3267" t="s">
        <v>8219</v>
      </c>
    </row>
    <row r="3268" spans="1:3" x14ac:dyDescent="0.2">
      <c r="A3268">
        <v>6000</v>
      </c>
      <c r="B3268">
        <v>7877</v>
      </c>
      <c r="C3268" t="s">
        <v>8219</v>
      </c>
    </row>
    <row r="3269" spans="1:3" x14ac:dyDescent="0.2">
      <c r="A3269">
        <v>15000</v>
      </c>
      <c r="B3269">
        <v>15315</v>
      </c>
      <c r="C3269" t="s">
        <v>8219</v>
      </c>
    </row>
    <row r="3270" spans="1:3" x14ac:dyDescent="0.2">
      <c r="A3270">
        <v>2000</v>
      </c>
      <c r="B3270">
        <v>2560</v>
      </c>
      <c r="C3270" t="s">
        <v>8219</v>
      </c>
    </row>
    <row r="3271" spans="1:3" x14ac:dyDescent="0.2">
      <c r="A3271">
        <v>8000</v>
      </c>
      <c r="B3271">
        <v>8120</v>
      </c>
      <c r="C3271" t="s">
        <v>8219</v>
      </c>
    </row>
    <row r="3272" spans="1:3" x14ac:dyDescent="0.2">
      <c r="A3272">
        <v>1800</v>
      </c>
      <c r="B3272">
        <v>1830</v>
      </c>
      <c r="C3272" t="s">
        <v>8219</v>
      </c>
    </row>
    <row r="3273" spans="1:3" x14ac:dyDescent="0.2">
      <c r="A3273">
        <v>1500</v>
      </c>
      <c r="B3273">
        <v>1950</v>
      </c>
      <c r="C3273" t="s">
        <v>8219</v>
      </c>
    </row>
    <row r="3274" spans="1:3" x14ac:dyDescent="0.2">
      <c r="A3274">
        <v>10000</v>
      </c>
      <c r="B3274">
        <v>15443</v>
      </c>
      <c r="C3274" t="s">
        <v>8219</v>
      </c>
    </row>
    <row r="3275" spans="1:3" x14ac:dyDescent="0.2">
      <c r="A3275">
        <v>4000</v>
      </c>
      <c r="B3275">
        <v>4296</v>
      </c>
      <c r="C3275" t="s">
        <v>8219</v>
      </c>
    </row>
    <row r="3276" spans="1:3" x14ac:dyDescent="0.2">
      <c r="A3276">
        <v>15500</v>
      </c>
      <c r="B3276">
        <v>15705</v>
      </c>
      <c r="C3276" t="s">
        <v>8219</v>
      </c>
    </row>
    <row r="3277" spans="1:3" x14ac:dyDescent="0.2">
      <c r="A3277">
        <v>1800</v>
      </c>
      <c r="B3277">
        <v>1805</v>
      </c>
      <c r="C3277" t="s">
        <v>8219</v>
      </c>
    </row>
    <row r="3278" spans="1:3" x14ac:dyDescent="0.2">
      <c r="A3278">
        <v>4500</v>
      </c>
      <c r="B3278">
        <v>5258</v>
      </c>
      <c r="C3278" t="s">
        <v>8219</v>
      </c>
    </row>
    <row r="3279" spans="1:3" x14ac:dyDescent="0.2">
      <c r="A3279">
        <v>5000</v>
      </c>
      <c r="B3279">
        <v>5430</v>
      </c>
      <c r="C3279" t="s">
        <v>8219</v>
      </c>
    </row>
    <row r="3280" spans="1:3" x14ac:dyDescent="0.2">
      <c r="A3280">
        <v>2500</v>
      </c>
      <c r="B3280">
        <v>2585</v>
      </c>
      <c r="C3280" t="s">
        <v>8219</v>
      </c>
    </row>
    <row r="3281" spans="1:3" x14ac:dyDescent="0.2">
      <c r="A3281">
        <v>5800</v>
      </c>
      <c r="B3281">
        <v>6628</v>
      </c>
      <c r="C3281" t="s">
        <v>8219</v>
      </c>
    </row>
    <row r="3282" spans="1:3" x14ac:dyDescent="0.2">
      <c r="A3282">
        <v>2000</v>
      </c>
      <c r="B3282">
        <v>2060</v>
      </c>
      <c r="C3282" t="s">
        <v>8219</v>
      </c>
    </row>
    <row r="3283" spans="1:3" x14ac:dyDescent="0.2">
      <c r="A3283">
        <v>5000</v>
      </c>
      <c r="B3283">
        <v>6080</v>
      </c>
      <c r="C3283" t="s">
        <v>8219</v>
      </c>
    </row>
    <row r="3284" spans="1:3" x14ac:dyDescent="0.2">
      <c r="A3284">
        <v>31000</v>
      </c>
      <c r="B3284">
        <v>31820.5</v>
      </c>
      <c r="C3284" t="s">
        <v>8219</v>
      </c>
    </row>
    <row r="3285" spans="1:3" x14ac:dyDescent="0.2">
      <c r="A3285">
        <v>800</v>
      </c>
      <c r="B3285">
        <v>838</v>
      </c>
      <c r="C3285" t="s">
        <v>8219</v>
      </c>
    </row>
    <row r="3286" spans="1:3" x14ac:dyDescent="0.2">
      <c r="A3286">
        <v>3000</v>
      </c>
      <c r="B3286">
        <v>3048</v>
      </c>
      <c r="C3286" t="s">
        <v>8219</v>
      </c>
    </row>
    <row r="3287" spans="1:3" x14ac:dyDescent="0.2">
      <c r="A3287">
        <v>4999</v>
      </c>
      <c r="B3287">
        <v>5604</v>
      </c>
      <c r="C3287" t="s">
        <v>8219</v>
      </c>
    </row>
    <row r="3288" spans="1:3" x14ac:dyDescent="0.2">
      <c r="A3288">
        <v>15000</v>
      </c>
      <c r="B3288">
        <v>15265</v>
      </c>
      <c r="C3288" t="s">
        <v>8219</v>
      </c>
    </row>
    <row r="3289" spans="1:3" x14ac:dyDescent="0.2">
      <c r="A3289">
        <v>2500</v>
      </c>
      <c r="B3289">
        <v>2500</v>
      </c>
      <c r="C3289" t="s">
        <v>8219</v>
      </c>
    </row>
    <row r="3290" spans="1:3" x14ac:dyDescent="0.2">
      <c r="A3290">
        <v>10000</v>
      </c>
      <c r="B3290">
        <v>10026.49</v>
      </c>
      <c r="C3290" t="s">
        <v>8219</v>
      </c>
    </row>
    <row r="3291" spans="1:3" x14ac:dyDescent="0.2">
      <c r="A3291">
        <v>500</v>
      </c>
      <c r="B3291">
        <v>665.21</v>
      </c>
      <c r="C3291" t="s">
        <v>8219</v>
      </c>
    </row>
    <row r="3292" spans="1:3" x14ac:dyDescent="0.2">
      <c r="A3292">
        <v>2000</v>
      </c>
      <c r="B3292">
        <v>2424</v>
      </c>
      <c r="C3292" t="s">
        <v>8219</v>
      </c>
    </row>
    <row r="3293" spans="1:3" x14ac:dyDescent="0.2">
      <c r="A3293">
        <v>500</v>
      </c>
      <c r="B3293">
        <v>570</v>
      </c>
      <c r="C3293" t="s">
        <v>8219</v>
      </c>
    </row>
    <row r="3294" spans="1:3" x14ac:dyDescent="0.2">
      <c r="A3294">
        <v>101</v>
      </c>
      <c r="B3294">
        <v>289</v>
      </c>
      <c r="C3294" t="s">
        <v>8219</v>
      </c>
    </row>
    <row r="3295" spans="1:3" x14ac:dyDescent="0.2">
      <c r="A3295">
        <v>4500</v>
      </c>
      <c r="B3295">
        <v>7670</v>
      </c>
      <c r="C3295" t="s">
        <v>8219</v>
      </c>
    </row>
    <row r="3296" spans="1:3" x14ac:dyDescent="0.2">
      <c r="A3296">
        <v>600</v>
      </c>
      <c r="B3296">
        <v>710</v>
      </c>
      <c r="C3296" t="s">
        <v>8219</v>
      </c>
    </row>
    <row r="3297" spans="1:3" x14ac:dyDescent="0.2">
      <c r="A3297">
        <v>700</v>
      </c>
      <c r="B3297">
        <v>720.01</v>
      </c>
      <c r="C3297" t="s">
        <v>8219</v>
      </c>
    </row>
    <row r="3298" spans="1:3" x14ac:dyDescent="0.2">
      <c r="A3298">
        <v>1500</v>
      </c>
      <c r="B3298">
        <v>2161</v>
      </c>
      <c r="C3298" t="s">
        <v>8219</v>
      </c>
    </row>
    <row r="3299" spans="1:3" x14ac:dyDescent="0.2">
      <c r="A3299">
        <v>5500</v>
      </c>
      <c r="B3299">
        <v>5504</v>
      </c>
      <c r="C3299" t="s">
        <v>8219</v>
      </c>
    </row>
    <row r="3300" spans="1:3" x14ac:dyDescent="0.2">
      <c r="A3300">
        <v>10000</v>
      </c>
      <c r="B3300">
        <v>10173</v>
      </c>
      <c r="C3300" t="s">
        <v>8219</v>
      </c>
    </row>
    <row r="3301" spans="1:3" x14ac:dyDescent="0.2">
      <c r="A3301">
        <v>3000</v>
      </c>
      <c r="B3301">
        <v>3486</v>
      </c>
      <c r="C3301" t="s">
        <v>8219</v>
      </c>
    </row>
    <row r="3302" spans="1:3" x14ac:dyDescent="0.2">
      <c r="A3302">
        <v>3000</v>
      </c>
      <c r="B3302">
        <v>4085</v>
      </c>
      <c r="C3302" t="s">
        <v>8219</v>
      </c>
    </row>
    <row r="3303" spans="1:3" x14ac:dyDescent="0.2">
      <c r="A3303">
        <v>3000</v>
      </c>
      <c r="B3303">
        <v>4004</v>
      </c>
      <c r="C3303" t="s">
        <v>8219</v>
      </c>
    </row>
    <row r="3304" spans="1:3" x14ac:dyDescent="0.2">
      <c r="A3304">
        <v>8400</v>
      </c>
      <c r="B3304">
        <v>8685</v>
      </c>
      <c r="C3304" t="s">
        <v>8219</v>
      </c>
    </row>
    <row r="3305" spans="1:3" x14ac:dyDescent="0.2">
      <c r="A3305">
        <v>1800</v>
      </c>
      <c r="B3305">
        <v>2086</v>
      </c>
      <c r="C3305" t="s">
        <v>8219</v>
      </c>
    </row>
    <row r="3306" spans="1:3" x14ac:dyDescent="0.2">
      <c r="A3306">
        <v>15000</v>
      </c>
      <c r="B3306">
        <v>15677.5</v>
      </c>
      <c r="C3306" t="s">
        <v>8219</v>
      </c>
    </row>
    <row r="3307" spans="1:3" x14ac:dyDescent="0.2">
      <c r="A3307">
        <v>4000</v>
      </c>
      <c r="B3307">
        <v>4081</v>
      </c>
      <c r="C3307" t="s">
        <v>8219</v>
      </c>
    </row>
    <row r="3308" spans="1:3" x14ac:dyDescent="0.2">
      <c r="A3308">
        <v>1500</v>
      </c>
      <c r="B3308">
        <v>2630</v>
      </c>
      <c r="C3308" t="s">
        <v>8219</v>
      </c>
    </row>
    <row r="3309" spans="1:3" x14ac:dyDescent="0.2">
      <c r="A3309">
        <v>1000</v>
      </c>
      <c r="B3309">
        <v>1066.8</v>
      </c>
      <c r="C3309" t="s">
        <v>8219</v>
      </c>
    </row>
    <row r="3310" spans="1:3" x14ac:dyDescent="0.2">
      <c r="A3310">
        <v>3500</v>
      </c>
      <c r="B3310">
        <v>4280</v>
      </c>
      <c r="C3310" t="s">
        <v>8219</v>
      </c>
    </row>
    <row r="3311" spans="1:3" x14ac:dyDescent="0.2">
      <c r="A3311">
        <v>350</v>
      </c>
      <c r="B3311">
        <v>558</v>
      </c>
      <c r="C3311" t="s">
        <v>8219</v>
      </c>
    </row>
    <row r="3312" spans="1:3" x14ac:dyDescent="0.2">
      <c r="A3312">
        <v>6500</v>
      </c>
      <c r="B3312">
        <v>6505</v>
      </c>
      <c r="C3312" t="s">
        <v>8219</v>
      </c>
    </row>
    <row r="3313" spans="1:3" x14ac:dyDescent="0.2">
      <c r="A3313">
        <v>2500</v>
      </c>
      <c r="B3313">
        <v>2746</v>
      </c>
      <c r="C3313" t="s">
        <v>8219</v>
      </c>
    </row>
    <row r="3314" spans="1:3" x14ac:dyDescent="0.2">
      <c r="A3314">
        <v>2500</v>
      </c>
      <c r="B3314">
        <v>2501</v>
      </c>
      <c r="C3314" t="s">
        <v>8219</v>
      </c>
    </row>
    <row r="3315" spans="1:3" x14ac:dyDescent="0.2">
      <c r="A3315">
        <v>2000</v>
      </c>
      <c r="B3315">
        <v>2321</v>
      </c>
      <c r="C3315" t="s">
        <v>8219</v>
      </c>
    </row>
    <row r="3316" spans="1:3" x14ac:dyDescent="0.2">
      <c r="A3316">
        <v>800</v>
      </c>
      <c r="B3316">
        <v>1686</v>
      </c>
      <c r="C3316" t="s">
        <v>8219</v>
      </c>
    </row>
    <row r="3317" spans="1:3" x14ac:dyDescent="0.2">
      <c r="A3317">
        <v>4000</v>
      </c>
      <c r="B3317">
        <v>4400</v>
      </c>
      <c r="C3317" t="s">
        <v>8219</v>
      </c>
    </row>
    <row r="3318" spans="1:3" x14ac:dyDescent="0.2">
      <c r="A3318">
        <v>11737</v>
      </c>
      <c r="B3318">
        <v>11747.18</v>
      </c>
      <c r="C3318" t="s">
        <v>8219</v>
      </c>
    </row>
    <row r="3319" spans="1:3" x14ac:dyDescent="0.2">
      <c r="A3319">
        <v>1050</v>
      </c>
      <c r="B3319">
        <v>1115</v>
      </c>
      <c r="C3319" t="s">
        <v>8219</v>
      </c>
    </row>
    <row r="3320" spans="1:3" x14ac:dyDescent="0.2">
      <c r="A3320">
        <v>2000</v>
      </c>
      <c r="B3320">
        <v>2512</v>
      </c>
      <c r="C3320" t="s">
        <v>8219</v>
      </c>
    </row>
    <row r="3321" spans="1:3" x14ac:dyDescent="0.2">
      <c r="A3321">
        <v>500</v>
      </c>
      <c r="B3321">
        <v>540</v>
      </c>
      <c r="C3321" t="s">
        <v>8219</v>
      </c>
    </row>
    <row r="3322" spans="1:3" x14ac:dyDescent="0.2">
      <c r="A3322">
        <v>2500</v>
      </c>
      <c r="B3322">
        <v>2525</v>
      </c>
      <c r="C3322" t="s">
        <v>8219</v>
      </c>
    </row>
    <row r="3323" spans="1:3" x14ac:dyDescent="0.2">
      <c r="A3323">
        <v>500</v>
      </c>
      <c r="B3323">
        <v>537</v>
      </c>
      <c r="C3323" t="s">
        <v>8219</v>
      </c>
    </row>
    <row r="3324" spans="1:3" x14ac:dyDescent="0.2">
      <c r="A3324">
        <v>3300</v>
      </c>
      <c r="B3324">
        <v>3350</v>
      </c>
      <c r="C3324" t="s">
        <v>8219</v>
      </c>
    </row>
    <row r="3325" spans="1:3" x14ac:dyDescent="0.2">
      <c r="A3325">
        <v>1000</v>
      </c>
      <c r="B3325">
        <v>1259</v>
      </c>
      <c r="C3325" t="s">
        <v>8219</v>
      </c>
    </row>
    <row r="3326" spans="1:3" x14ac:dyDescent="0.2">
      <c r="A3326">
        <v>1500</v>
      </c>
      <c r="B3326">
        <v>1525</v>
      </c>
      <c r="C3326" t="s">
        <v>8219</v>
      </c>
    </row>
    <row r="3327" spans="1:3" x14ac:dyDescent="0.2">
      <c r="A3327">
        <v>400</v>
      </c>
      <c r="B3327">
        <v>450</v>
      </c>
      <c r="C3327" t="s">
        <v>8219</v>
      </c>
    </row>
    <row r="3328" spans="1:3" x14ac:dyDescent="0.2">
      <c r="A3328">
        <v>8000</v>
      </c>
      <c r="B3328">
        <v>8110</v>
      </c>
      <c r="C3328" t="s">
        <v>8219</v>
      </c>
    </row>
    <row r="3329" spans="1:3" x14ac:dyDescent="0.2">
      <c r="A3329">
        <v>800</v>
      </c>
      <c r="B3329">
        <v>810</v>
      </c>
      <c r="C3329" t="s">
        <v>8219</v>
      </c>
    </row>
    <row r="3330" spans="1:3" x14ac:dyDescent="0.2">
      <c r="A3330">
        <v>1800</v>
      </c>
      <c r="B3330">
        <v>2635</v>
      </c>
      <c r="C3330" t="s">
        <v>8219</v>
      </c>
    </row>
    <row r="3331" spans="1:3" x14ac:dyDescent="0.2">
      <c r="A3331">
        <v>1000</v>
      </c>
      <c r="B3331">
        <v>1168</v>
      </c>
      <c r="C3331" t="s">
        <v>8219</v>
      </c>
    </row>
    <row r="3332" spans="1:3" x14ac:dyDescent="0.2">
      <c r="A3332">
        <v>1500</v>
      </c>
      <c r="B3332">
        <v>1594</v>
      </c>
      <c r="C3332" t="s">
        <v>8219</v>
      </c>
    </row>
    <row r="3333" spans="1:3" x14ac:dyDescent="0.2">
      <c r="A3333">
        <v>5000</v>
      </c>
      <c r="B3333">
        <v>5226</v>
      </c>
      <c r="C3333" t="s">
        <v>8219</v>
      </c>
    </row>
    <row r="3334" spans="1:3" x14ac:dyDescent="0.2">
      <c r="A3334">
        <v>6000</v>
      </c>
      <c r="B3334">
        <v>6000</v>
      </c>
      <c r="C3334" t="s">
        <v>8219</v>
      </c>
    </row>
    <row r="3335" spans="1:3" x14ac:dyDescent="0.2">
      <c r="A3335">
        <v>3500</v>
      </c>
      <c r="B3335">
        <v>3660</v>
      </c>
      <c r="C3335" t="s">
        <v>8219</v>
      </c>
    </row>
    <row r="3336" spans="1:3" x14ac:dyDescent="0.2">
      <c r="A3336">
        <v>3871</v>
      </c>
      <c r="B3336">
        <v>5366</v>
      </c>
      <c r="C3336" t="s">
        <v>8219</v>
      </c>
    </row>
    <row r="3337" spans="1:3" x14ac:dyDescent="0.2">
      <c r="A3337">
        <v>5000</v>
      </c>
      <c r="B3337">
        <v>5016</v>
      </c>
      <c r="C3337" t="s">
        <v>8219</v>
      </c>
    </row>
    <row r="3338" spans="1:3" x14ac:dyDescent="0.2">
      <c r="A3338">
        <v>250</v>
      </c>
      <c r="B3338">
        <v>250</v>
      </c>
      <c r="C3338" t="s">
        <v>8219</v>
      </c>
    </row>
    <row r="3339" spans="1:3" x14ac:dyDescent="0.2">
      <c r="A3339">
        <v>2500</v>
      </c>
      <c r="B3339">
        <v>2755</v>
      </c>
      <c r="C3339" t="s">
        <v>8219</v>
      </c>
    </row>
    <row r="3340" spans="1:3" x14ac:dyDescent="0.2">
      <c r="A3340">
        <v>15000</v>
      </c>
      <c r="B3340">
        <v>15327</v>
      </c>
      <c r="C3340" t="s">
        <v>8219</v>
      </c>
    </row>
    <row r="3341" spans="1:3" x14ac:dyDescent="0.2">
      <c r="A3341">
        <v>8000</v>
      </c>
      <c r="B3341">
        <v>8348</v>
      </c>
      <c r="C3341" t="s">
        <v>8219</v>
      </c>
    </row>
    <row r="3342" spans="1:3" x14ac:dyDescent="0.2">
      <c r="A3342">
        <v>3000</v>
      </c>
      <c r="B3342">
        <v>4145</v>
      </c>
      <c r="C3342" t="s">
        <v>8219</v>
      </c>
    </row>
    <row r="3343" spans="1:3" x14ac:dyDescent="0.2">
      <c r="A3343">
        <v>3350</v>
      </c>
      <c r="B3343">
        <v>3350</v>
      </c>
      <c r="C3343" t="s">
        <v>8219</v>
      </c>
    </row>
    <row r="3344" spans="1:3" x14ac:dyDescent="0.2">
      <c r="A3344">
        <v>6000</v>
      </c>
      <c r="B3344">
        <v>6100</v>
      </c>
      <c r="C3344" t="s">
        <v>8219</v>
      </c>
    </row>
    <row r="3345" spans="1:3" x14ac:dyDescent="0.2">
      <c r="A3345">
        <v>700</v>
      </c>
      <c r="B3345">
        <v>1200</v>
      </c>
      <c r="C3345" t="s">
        <v>8219</v>
      </c>
    </row>
    <row r="3346" spans="1:3" x14ac:dyDescent="0.2">
      <c r="A3346">
        <v>4500</v>
      </c>
      <c r="B3346">
        <v>4565</v>
      </c>
      <c r="C3346" t="s">
        <v>8219</v>
      </c>
    </row>
    <row r="3347" spans="1:3" x14ac:dyDescent="0.2">
      <c r="A3347">
        <v>500</v>
      </c>
      <c r="B3347">
        <v>650</v>
      </c>
      <c r="C3347" t="s">
        <v>8219</v>
      </c>
    </row>
    <row r="3348" spans="1:3" x14ac:dyDescent="0.2">
      <c r="A3348">
        <v>1500</v>
      </c>
      <c r="B3348">
        <v>1650</v>
      </c>
      <c r="C3348" t="s">
        <v>8219</v>
      </c>
    </row>
    <row r="3349" spans="1:3" x14ac:dyDescent="0.2">
      <c r="A3349">
        <v>2000</v>
      </c>
      <c r="B3349">
        <v>2389</v>
      </c>
      <c r="C3349" t="s">
        <v>8219</v>
      </c>
    </row>
    <row r="3350" spans="1:3" x14ac:dyDescent="0.2">
      <c r="A3350">
        <v>5500</v>
      </c>
      <c r="B3350">
        <v>5516</v>
      </c>
      <c r="C3350" t="s">
        <v>8219</v>
      </c>
    </row>
    <row r="3351" spans="1:3" x14ac:dyDescent="0.2">
      <c r="A3351">
        <v>1000</v>
      </c>
      <c r="B3351">
        <v>1534</v>
      </c>
      <c r="C3351" t="s">
        <v>8219</v>
      </c>
    </row>
    <row r="3352" spans="1:3" x14ac:dyDescent="0.2">
      <c r="A3352">
        <v>3500</v>
      </c>
      <c r="B3352">
        <v>3655</v>
      </c>
      <c r="C3352" t="s">
        <v>8219</v>
      </c>
    </row>
    <row r="3353" spans="1:3" x14ac:dyDescent="0.2">
      <c r="A3353">
        <v>5000</v>
      </c>
      <c r="B3353">
        <v>5055</v>
      </c>
      <c r="C3353" t="s">
        <v>8219</v>
      </c>
    </row>
    <row r="3354" spans="1:3" x14ac:dyDescent="0.2">
      <c r="A3354">
        <v>5000</v>
      </c>
      <c r="B3354">
        <v>5376</v>
      </c>
      <c r="C3354" t="s">
        <v>8219</v>
      </c>
    </row>
    <row r="3355" spans="1:3" x14ac:dyDescent="0.2">
      <c r="A3355">
        <v>500</v>
      </c>
      <c r="B3355">
        <v>1575</v>
      </c>
      <c r="C3355" t="s">
        <v>8219</v>
      </c>
    </row>
    <row r="3356" spans="1:3" x14ac:dyDescent="0.2">
      <c r="A3356">
        <v>3000</v>
      </c>
      <c r="B3356">
        <v>3058</v>
      </c>
      <c r="C3356" t="s">
        <v>8219</v>
      </c>
    </row>
    <row r="3357" spans="1:3" x14ac:dyDescent="0.2">
      <c r="A3357">
        <v>1750</v>
      </c>
      <c r="B3357">
        <v>2210</v>
      </c>
      <c r="C3357" t="s">
        <v>8219</v>
      </c>
    </row>
    <row r="3358" spans="1:3" x14ac:dyDescent="0.2">
      <c r="A3358">
        <v>1500</v>
      </c>
      <c r="B3358">
        <v>1521</v>
      </c>
      <c r="C3358" t="s">
        <v>8219</v>
      </c>
    </row>
    <row r="3359" spans="1:3" x14ac:dyDescent="0.2">
      <c r="A3359">
        <v>2000</v>
      </c>
      <c r="B3359">
        <v>2020</v>
      </c>
      <c r="C3359" t="s">
        <v>8219</v>
      </c>
    </row>
    <row r="3360" spans="1:3" x14ac:dyDescent="0.2">
      <c r="A3360">
        <v>10000</v>
      </c>
      <c r="B3360">
        <v>10299</v>
      </c>
      <c r="C3360" t="s">
        <v>8219</v>
      </c>
    </row>
    <row r="3361" spans="1:3" x14ac:dyDescent="0.2">
      <c r="A3361">
        <v>4000</v>
      </c>
      <c r="B3361">
        <v>4250</v>
      </c>
      <c r="C3361" t="s">
        <v>8219</v>
      </c>
    </row>
    <row r="3362" spans="1:3" x14ac:dyDescent="0.2">
      <c r="A3362">
        <v>9000</v>
      </c>
      <c r="B3362">
        <v>9124</v>
      </c>
      <c r="C3362" t="s">
        <v>8219</v>
      </c>
    </row>
    <row r="3363" spans="1:3" x14ac:dyDescent="0.2">
      <c r="A3363">
        <v>5000</v>
      </c>
      <c r="B3363">
        <v>5673</v>
      </c>
      <c r="C3363" t="s">
        <v>8219</v>
      </c>
    </row>
    <row r="3364" spans="1:3" x14ac:dyDescent="0.2">
      <c r="A3364">
        <v>500</v>
      </c>
      <c r="B3364">
        <v>1090</v>
      </c>
      <c r="C3364" t="s">
        <v>8219</v>
      </c>
    </row>
    <row r="3365" spans="1:3" x14ac:dyDescent="0.2">
      <c r="A3365">
        <v>7750</v>
      </c>
      <c r="B3365">
        <v>7860</v>
      </c>
      <c r="C3365" t="s">
        <v>8219</v>
      </c>
    </row>
    <row r="3366" spans="1:3" x14ac:dyDescent="0.2">
      <c r="A3366">
        <v>3000</v>
      </c>
      <c r="B3366">
        <v>3178</v>
      </c>
      <c r="C3366" t="s">
        <v>8219</v>
      </c>
    </row>
    <row r="3367" spans="1:3" x14ac:dyDescent="0.2">
      <c r="A3367">
        <v>2500</v>
      </c>
      <c r="B3367">
        <v>2600</v>
      </c>
      <c r="C3367" t="s">
        <v>8219</v>
      </c>
    </row>
    <row r="3368" spans="1:3" x14ac:dyDescent="0.2">
      <c r="A3368">
        <v>500</v>
      </c>
      <c r="B3368">
        <v>1105</v>
      </c>
      <c r="C3368" t="s">
        <v>8219</v>
      </c>
    </row>
    <row r="3369" spans="1:3" x14ac:dyDescent="0.2">
      <c r="A3369">
        <v>750</v>
      </c>
      <c r="B3369">
        <v>890</v>
      </c>
      <c r="C3369" t="s">
        <v>8219</v>
      </c>
    </row>
    <row r="3370" spans="1:3" x14ac:dyDescent="0.2">
      <c r="A3370">
        <v>1000</v>
      </c>
      <c r="B3370">
        <v>1046</v>
      </c>
      <c r="C3370" t="s">
        <v>8219</v>
      </c>
    </row>
    <row r="3371" spans="1:3" x14ac:dyDescent="0.2">
      <c r="A3371">
        <v>5000</v>
      </c>
      <c r="B3371">
        <v>5195</v>
      </c>
      <c r="C3371" t="s">
        <v>8219</v>
      </c>
    </row>
    <row r="3372" spans="1:3" x14ac:dyDescent="0.2">
      <c r="A3372">
        <v>1500</v>
      </c>
      <c r="B3372">
        <v>1766</v>
      </c>
      <c r="C3372" t="s">
        <v>8219</v>
      </c>
    </row>
    <row r="3373" spans="1:3" x14ac:dyDescent="0.2">
      <c r="A3373">
        <v>200</v>
      </c>
      <c r="B3373">
        <v>277</v>
      </c>
      <c r="C3373" t="s">
        <v>8219</v>
      </c>
    </row>
    <row r="3374" spans="1:3" x14ac:dyDescent="0.2">
      <c r="A3374">
        <v>1000</v>
      </c>
      <c r="B3374">
        <v>1035</v>
      </c>
      <c r="C3374" t="s">
        <v>8219</v>
      </c>
    </row>
    <row r="3375" spans="1:3" x14ac:dyDescent="0.2">
      <c r="A3375">
        <v>2000</v>
      </c>
      <c r="B3375">
        <v>2005</v>
      </c>
      <c r="C3375" t="s">
        <v>8219</v>
      </c>
    </row>
    <row r="3376" spans="1:3" x14ac:dyDescent="0.2">
      <c r="A3376">
        <v>3500</v>
      </c>
      <c r="B3376">
        <v>3730</v>
      </c>
      <c r="C3376" t="s">
        <v>8219</v>
      </c>
    </row>
    <row r="3377" spans="1:3" x14ac:dyDescent="0.2">
      <c r="A3377">
        <v>3000</v>
      </c>
      <c r="B3377">
        <v>3000</v>
      </c>
      <c r="C3377" t="s">
        <v>8219</v>
      </c>
    </row>
    <row r="3378" spans="1:3" x14ac:dyDescent="0.2">
      <c r="A3378">
        <v>8000</v>
      </c>
      <c r="B3378">
        <v>8001</v>
      </c>
      <c r="C3378" t="s">
        <v>8219</v>
      </c>
    </row>
    <row r="3379" spans="1:3" x14ac:dyDescent="0.2">
      <c r="A3379">
        <v>8000</v>
      </c>
      <c r="B3379">
        <v>8084</v>
      </c>
      <c r="C3379" t="s">
        <v>8219</v>
      </c>
    </row>
    <row r="3380" spans="1:3" x14ac:dyDescent="0.2">
      <c r="A3380">
        <v>550</v>
      </c>
      <c r="B3380">
        <v>592</v>
      </c>
      <c r="C3380" t="s">
        <v>8219</v>
      </c>
    </row>
    <row r="3381" spans="1:3" x14ac:dyDescent="0.2">
      <c r="A3381">
        <v>2000</v>
      </c>
      <c r="B3381">
        <v>2073</v>
      </c>
      <c r="C3381" t="s">
        <v>8219</v>
      </c>
    </row>
    <row r="3382" spans="1:3" x14ac:dyDescent="0.2">
      <c r="A3382">
        <v>3000</v>
      </c>
      <c r="B3382">
        <v>3133</v>
      </c>
      <c r="C3382" t="s">
        <v>8219</v>
      </c>
    </row>
    <row r="3383" spans="1:3" x14ac:dyDescent="0.2">
      <c r="A3383">
        <v>4000</v>
      </c>
      <c r="B3383">
        <v>4090</v>
      </c>
      <c r="C3383" t="s">
        <v>8219</v>
      </c>
    </row>
    <row r="3384" spans="1:3" x14ac:dyDescent="0.2">
      <c r="A3384">
        <v>3500</v>
      </c>
      <c r="B3384">
        <v>3526</v>
      </c>
      <c r="C3384" t="s">
        <v>8219</v>
      </c>
    </row>
    <row r="3385" spans="1:3" x14ac:dyDescent="0.2">
      <c r="A3385">
        <v>1750</v>
      </c>
      <c r="B3385">
        <v>1955</v>
      </c>
      <c r="C3385" t="s">
        <v>8219</v>
      </c>
    </row>
    <row r="3386" spans="1:3" x14ac:dyDescent="0.2">
      <c r="A3386">
        <v>6000</v>
      </c>
      <c r="B3386">
        <v>6000.66</v>
      </c>
      <c r="C3386" t="s">
        <v>8219</v>
      </c>
    </row>
    <row r="3387" spans="1:3" x14ac:dyDescent="0.2">
      <c r="A3387">
        <v>2000</v>
      </c>
      <c r="B3387">
        <v>2000</v>
      </c>
      <c r="C3387" t="s">
        <v>8219</v>
      </c>
    </row>
    <row r="3388" spans="1:3" x14ac:dyDescent="0.2">
      <c r="A3388">
        <v>2000</v>
      </c>
      <c r="B3388">
        <v>2100</v>
      </c>
      <c r="C3388" t="s">
        <v>8219</v>
      </c>
    </row>
    <row r="3389" spans="1:3" x14ac:dyDescent="0.2">
      <c r="A3389">
        <v>3000</v>
      </c>
      <c r="B3389">
        <v>3506</v>
      </c>
      <c r="C3389" t="s">
        <v>8219</v>
      </c>
    </row>
    <row r="3390" spans="1:3" x14ac:dyDescent="0.2">
      <c r="A3390">
        <v>1500</v>
      </c>
      <c r="B3390">
        <v>1557</v>
      </c>
      <c r="C3390" t="s">
        <v>8219</v>
      </c>
    </row>
    <row r="3391" spans="1:3" x14ac:dyDescent="0.2">
      <c r="A3391">
        <v>10000</v>
      </c>
      <c r="B3391">
        <v>11450</v>
      </c>
      <c r="C3391" t="s">
        <v>8219</v>
      </c>
    </row>
    <row r="3392" spans="1:3" x14ac:dyDescent="0.2">
      <c r="A3392">
        <v>1500</v>
      </c>
      <c r="B3392">
        <v>1536</v>
      </c>
      <c r="C3392" t="s">
        <v>8219</v>
      </c>
    </row>
    <row r="3393" spans="1:3" x14ac:dyDescent="0.2">
      <c r="A3393">
        <v>500</v>
      </c>
      <c r="B3393">
        <v>1115</v>
      </c>
      <c r="C3393" t="s">
        <v>8219</v>
      </c>
    </row>
    <row r="3394" spans="1:3" x14ac:dyDescent="0.2">
      <c r="A3394">
        <v>500</v>
      </c>
      <c r="B3394">
        <v>500</v>
      </c>
      <c r="C3394" t="s">
        <v>8219</v>
      </c>
    </row>
    <row r="3395" spans="1:3" x14ac:dyDescent="0.2">
      <c r="A3395">
        <v>1500</v>
      </c>
      <c r="B3395">
        <v>1587</v>
      </c>
      <c r="C3395" t="s">
        <v>8219</v>
      </c>
    </row>
    <row r="3396" spans="1:3" x14ac:dyDescent="0.2">
      <c r="A3396">
        <v>550</v>
      </c>
      <c r="B3396">
        <v>783</v>
      </c>
      <c r="C3396" t="s">
        <v>8219</v>
      </c>
    </row>
    <row r="3397" spans="1:3" x14ac:dyDescent="0.2">
      <c r="A3397">
        <v>500</v>
      </c>
      <c r="B3397">
        <v>920</v>
      </c>
      <c r="C3397" t="s">
        <v>8219</v>
      </c>
    </row>
    <row r="3398" spans="1:3" x14ac:dyDescent="0.2">
      <c r="A3398">
        <v>1500</v>
      </c>
      <c r="B3398">
        <v>1565</v>
      </c>
      <c r="C3398" t="s">
        <v>8219</v>
      </c>
    </row>
    <row r="3399" spans="1:3" x14ac:dyDescent="0.2">
      <c r="A3399">
        <v>250</v>
      </c>
      <c r="B3399">
        <v>280</v>
      </c>
      <c r="C3399" t="s">
        <v>8219</v>
      </c>
    </row>
    <row r="3400" spans="1:3" x14ac:dyDescent="0.2">
      <c r="A3400">
        <v>4000</v>
      </c>
      <c r="B3400">
        <v>4443</v>
      </c>
      <c r="C3400" t="s">
        <v>8219</v>
      </c>
    </row>
    <row r="3401" spans="1:3" x14ac:dyDescent="0.2">
      <c r="A3401">
        <v>1200</v>
      </c>
      <c r="B3401">
        <v>1245</v>
      </c>
      <c r="C3401" t="s">
        <v>8219</v>
      </c>
    </row>
    <row r="3402" spans="1:3" x14ac:dyDescent="0.2">
      <c r="A3402">
        <v>10000</v>
      </c>
      <c r="B3402">
        <v>10041</v>
      </c>
      <c r="C3402" t="s">
        <v>8219</v>
      </c>
    </row>
    <row r="3403" spans="1:3" x14ac:dyDescent="0.2">
      <c r="A3403">
        <v>2900</v>
      </c>
      <c r="B3403">
        <v>2954</v>
      </c>
      <c r="C3403" t="s">
        <v>8219</v>
      </c>
    </row>
    <row r="3404" spans="1:3" x14ac:dyDescent="0.2">
      <c r="A3404">
        <v>15000</v>
      </c>
      <c r="B3404">
        <v>16465</v>
      </c>
      <c r="C3404" t="s">
        <v>8219</v>
      </c>
    </row>
    <row r="3405" spans="1:3" x14ac:dyDescent="0.2">
      <c r="A3405">
        <v>2000</v>
      </c>
      <c r="B3405">
        <v>2000</v>
      </c>
      <c r="C3405" t="s">
        <v>8219</v>
      </c>
    </row>
    <row r="3406" spans="1:3" x14ac:dyDescent="0.2">
      <c r="A3406">
        <v>500</v>
      </c>
      <c r="B3406">
        <v>610</v>
      </c>
      <c r="C3406" t="s">
        <v>8219</v>
      </c>
    </row>
    <row r="3407" spans="1:3" x14ac:dyDescent="0.2">
      <c r="A3407">
        <v>350</v>
      </c>
      <c r="B3407">
        <v>481.5</v>
      </c>
      <c r="C3407" t="s">
        <v>8219</v>
      </c>
    </row>
    <row r="3408" spans="1:3" x14ac:dyDescent="0.2">
      <c r="A3408">
        <v>10000</v>
      </c>
      <c r="B3408">
        <v>10031</v>
      </c>
      <c r="C3408" t="s">
        <v>8219</v>
      </c>
    </row>
    <row r="3409" spans="1:3" x14ac:dyDescent="0.2">
      <c r="A3409">
        <v>2000</v>
      </c>
      <c r="B3409">
        <v>2142</v>
      </c>
      <c r="C3409" t="s">
        <v>8219</v>
      </c>
    </row>
    <row r="3410" spans="1:3" x14ac:dyDescent="0.2">
      <c r="A3410">
        <v>500</v>
      </c>
      <c r="B3410">
        <v>1055</v>
      </c>
      <c r="C3410" t="s">
        <v>8219</v>
      </c>
    </row>
    <row r="3411" spans="1:3" x14ac:dyDescent="0.2">
      <c r="A3411">
        <v>500</v>
      </c>
      <c r="B3411">
        <v>618</v>
      </c>
      <c r="C3411" t="s">
        <v>8219</v>
      </c>
    </row>
    <row r="3412" spans="1:3" x14ac:dyDescent="0.2">
      <c r="A3412">
        <v>3000</v>
      </c>
      <c r="B3412">
        <v>3255</v>
      </c>
      <c r="C3412" t="s">
        <v>8219</v>
      </c>
    </row>
    <row r="3413" spans="1:3" x14ac:dyDescent="0.2">
      <c r="A3413">
        <v>15000</v>
      </c>
      <c r="B3413">
        <v>15535</v>
      </c>
      <c r="C3413" t="s">
        <v>8219</v>
      </c>
    </row>
    <row r="3414" spans="1:3" x14ac:dyDescent="0.2">
      <c r="A3414">
        <v>3000</v>
      </c>
      <c r="B3414">
        <v>3000</v>
      </c>
      <c r="C3414" t="s">
        <v>8219</v>
      </c>
    </row>
    <row r="3415" spans="1:3" x14ac:dyDescent="0.2">
      <c r="A3415">
        <v>500</v>
      </c>
      <c r="B3415">
        <v>650</v>
      </c>
      <c r="C3415" t="s">
        <v>8219</v>
      </c>
    </row>
    <row r="3416" spans="1:3" x14ac:dyDescent="0.2">
      <c r="A3416">
        <v>3000</v>
      </c>
      <c r="B3416">
        <v>3105</v>
      </c>
      <c r="C3416" t="s">
        <v>8219</v>
      </c>
    </row>
    <row r="3417" spans="1:3" x14ac:dyDescent="0.2">
      <c r="A3417">
        <v>200</v>
      </c>
      <c r="B3417">
        <v>200</v>
      </c>
      <c r="C3417" t="s">
        <v>8219</v>
      </c>
    </row>
    <row r="3418" spans="1:3" x14ac:dyDescent="0.2">
      <c r="A3418">
        <v>4000</v>
      </c>
      <c r="B3418">
        <v>4784</v>
      </c>
      <c r="C3418" t="s">
        <v>8219</v>
      </c>
    </row>
    <row r="3419" spans="1:3" x14ac:dyDescent="0.2">
      <c r="A3419">
        <v>1700</v>
      </c>
      <c r="B3419">
        <v>1700.01</v>
      </c>
      <c r="C3419" t="s">
        <v>8219</v>
      </c>
    </row>
    <row r="3420" spans="1:3" x14ac:dyDescent="0.2">
      <c r="A3420">
        <v>4000</v>
      </c>
      <c r="B3420">
        <v>4035</v>
      </c>
      <c r="C3420" t="s">
        <v>8219</v>
      </c>
    </row>
    <row r="3421" spans="1:3" x14ac:dyDescent="0.2">
      <c r="A3421">
        <v>2750</v>
      </c>
      <c r="B3421">
        <v>2930</v>
      </c>
      <c r="C3421" t="s">
        <v>8219</v>
      </c>
    </row>
    <row r="3422" spans="1:3" x14ac:dyDescent="0.2">
      <c r="A3422">
        <v>700</v>
      </c>
      <c r="B3422">
        <v>966</v>
      </c>
      <c r="C3422" t="s">
        <v>8219</v>
      </c>
    </row>
    <row r="3423" spans="1:3" x14ac:dyDescent="0.2">
      <c r="A3423">
        <v>10000</v>
      </c>
      <c r="B3423">
        <v>10115</v>
      </c>
      <c r="C3423" t="s">
        <v>8219</v>
      </c>
    </row>
    <row r="3424" spans="1:3" x14ac:dyDescent="0.2">
      <c r="A3424">
        <v>3000</v>
      </c>
      <c r="B3424">
        <v>3273</v>
      </c>
      <c r="C3424" t="s">
        <v>8219</v>
      </c>
    </row>
    <row r="3425" spans="1:3" x14ac:dyDescent="0.2">
      <c r="A3425">
        <v>250</v>
      </c>
      <c r="B3425">
        <v>350</v>
      </c>
      <c r="C3425" t="s">
        <v>8219</v>
      </c>
    </row>
    <row r="3426" spans="1:3" x14ac:dyDescent="0.2">
      <c r="A3426">
        <v>6000</v>
      </c>
      <c r="B3426">
        <v>6215</v>
      </c>
      <c r="C3426" t="s">
        <v>8219</v>
      </c>
    </row>
    <row r="3427" spans="1:3" x14ac:dyDescent="0.2">
      <c r="A3427">
        <v>30000</v>
      </c>
      <c r="B3427">
        <v>30891.1</v>
      </c>
      <c r="C3427" t="s">
        <v>8219</v>
      </c>
    </row>
    <row r="3428" spans="1:3" x14ac:dyDescent="0.2">
      <c r="A3428">
        <v>3750</v>
      </c>
      <c r="B3428">
        <v>4055</v>
      </c>
      <c r="C3428" t="s">
        <v>8219</v>
      </c>
    </row>
    <row r="3429" spans="1:3" x14ac:dyDescent="0.2">
      <c r="A3429">
        <v>1500</v>
      </c>
      <c r="B3429">
        <v>1500</v>
      </c>
      <c r="C3429" t="s">
        <v>8219</v>
      </c>
    </row>
    <row r="3430" spans="1:3" x14ac:dyDescent="0.2">
      <c r="A3430">
        <v>2000</v>
      </c>
      <c r="B3430">
        <v>2055</v>
      </c>
      <c r="C3430" t="s">
        <v>8219</v>
      </c>
    </row>
    <row r="3431" spans="1:3" x14ac:dyDescent="0.2">
      <c r="A3431">
        <v>150</v>
      </c>
      <c r="B3431">
        <v>195</v>
      </c>
      <c r="C3431" t="s">
        <v>8219</v>
      </c>
    </row>
    <row r="3432" spans="1:3" x14ac:dyDescent="0.2">
      <c r="A3432">
        <v>2000</v>
      </c>
      <c r="B3432">
        <v>2170.9899999999998</v>
      </c>
      <c r="C3432" t="s">
        <v>8219</v>
      </c>
    </row>
    <row r="3433" spans="1:3" x14ac:dyDescent="0.2">
      <c r="A3433">
        <v>2000</v>
      </c>
      <c r="B3433">
        <v>2000</v>
      </c>
      <c r="C3433" t="s">
        <v>8219</v>
      </c>
    </row>
    <row r="3434" spans="1:3" x14ac:dyDescent="0.2">
      <c r="A3434">
        <v>2000</v>
      </c>
      <c r="B3434">
        <v>2193</v>
      </c>
      <c r="C3434" t="s">
        <v>8219</v>
      </c>
    </row>
    <row r="3435" spans="1:3" x14ac:dyDescent="0.2">
      <c r="A3435">
        <v>9500</v>
      </c>
      <c r="B3435">
        <v>9525</v>
      </c>
      <c r="C3435" t="s">
        <v>8219</v>
      </c>
    </row>
    <row r="3436" spans="1:3" x14ac:dyDescent="0.2">
      <c r="A3436">
        <v>10000</v>
      </c>
      <c r="B3436">
        <v>10555</v>
      </c>
      <c r="C3436" t="s">
        <v>8219</v>
      </c>
    </row>
    <row r="3437" spans="1:3" x14ac:dyDescent="0.2">
      <c r="A3437">
        <v>1000</v>
      </c>
      <c r="B3437">
        <v>1120</v>
      </c>
      <c r="C3437" t="s">
        <v>8219</v>
      </c>
    </row>
    <row r="3438" spans="1:3" x14ac:dyDescent="0.2">
      <c r="A3438">
        <v>5000</v>
      </c>
      <c r="B3438">
        <v>5295</v>
      </c>
      <c r="C3438" t="s">
        <v>8219</v>
      </c>
    </row>
    <row r="3439" spans="1:3" x14ac:dyDescent="0.2">
      <c r="A3439">
        <v>3000</v>
      </c>
      <c r="B3439">
        <v>3030</v>
      </c>
      <c r="C3439" t="s">
        <v>8219</v>
      </c>
    </row>
    <row r="3440" spans="1:3" x14ac:dyDescent="0.2">
      <c r="A3440">
        <v>2500</v>
      </c>
      <c r="B3440">
        <v>2605</v>
      </c>
      <c r="C3440" t="s">
        <v>8219</v>
      </c>
    </row>
    <row r="3441" spans="1:3" x14ac:dyDescent="0.2">
      <c r="A3441">
        <v>1200</v>
      </c>
      <c r="B3441">
        <v>1616.14</v>
      </c>
      <c r="C3441" t="s">
        <v>8219</v>
      </c>
    </row>
    <row r="3442" spans="1:3" x14ac:dyDescent="0.2">
      <c r="A3442">
        <v>5000</v>
      </c>
      <c r="B3442">
        <v>5260.92</v>
      </c>
      <c r="C3442" t="s">
        <v>8219</v>
      </c>
    </row>
    <row r="3443" spans="1:3" x14ac:dyDescent="0.2">
      <c r="A3443">
        <v>2500</v>
      </c>
      <c r="B3443">
        <v>2565</v>
      </c>
      <c r="C3443" t="s">
        <v>8219</v>
      </c>
    </row>
    <row r="3444" spans="1:3" x14ac:dyDescent="0.2">
      <c r="A3444">
        <v>250</v>
      </c>
      <c r="B3444">
        <v>250</v>
      </c>
      <c r="C3444" t="s">
        <v>8219</v>
      </c>
    </row>
    <row r="3445" spans="1:3" x14ac:dyDescent="0.2">
      <c r="A3445">
        <v>1000</v>
      </c>
      <c r="B3445">
        <v>1855</v>
      </c>
      <c r="C3445" t="s">
        <v>8219</v>
      </c>
    </row>
    <row r="3446" spans="1:3" x14ac:dyDescent="0.2">
      <c r="A3446">
        <v>300</v>
      </c>
      <c r="B3446">
        <v>867</v>
      </c>
      <c r="C3446" t="s">
        <v>8219</v>
      </c>
    </row>
    <row r="3447" spans="1:3" x14ac:dyDescent="0.2">
      <c r="A3447">
        <v>2000</v>
      </c>
      <c r="B3447">
        <v>2000</v>
      </c>
      <c r="C3447" t="s">
        <v>8219</v>
      </c>
    </row>
    <row r="3448" spans="1:3" x14ac:dyDescent="0.2">
      <c r="A3448">
        <v>1000</v>
      </c>
      <c r="B3448">
        <v>1082</v>
      </c>
      <c r="C3448" t="s">
        <v>8219</v>
      </c>
    </row>
    <row r="3449" spans="1:3" x14ac:dyDescent="0.2">
      <c r="A3449">
        <v>1000</v>
      </c>
      <c r="B3449">
        <v>1078</v>
      </c>
      <c r="C3449" t="s">
        <v>8219</v>
      </c>
    </row>
    <row r="3450" spans="1:3" x14ac:dyDescent="0.2">
      <c r="A3450">
        <v>2100</v>
      </c>
      <c r="B3450">
        <v>2305</v>
      </c>
      <c r="C3450" t="s">
        <v>8219</v>
      </c>
    </row>
    <row r="3451" spans="1:3" x14ac:dyDescent="0.2">
      <c r="A3451">
        <v>800</v>
      </c>
      <c r="B3451">
        <v>1365</v>
      </c>
      <c r="C3451" t="s">
        <v>8219</v>
      </c>
    </row>
    <row r="3452" spans="1:3" x14ac:dyDescent="0.2">
      <c r="A3452">
        <v>500</v>
      </c>
      <c r="B3452">
        <v>760</v>
      </c>
      <c r="C3452" t="s">
        <v>8219</v>
      </c>
    </row>
    <row r="3453" spans="1:3" x14ac:dyDescent="0.2">
      <c r="A3453">
        <v>650</v>
      </c>
      <c r="B3453">
        <v>658</v>
      </c>
      <c r="C3453" t="s">
        <v>8219</v>
      </c>
    </row>
    <row r="3454" spans="1:3" x14ac:dyDescent="0.2">
      <c r="A3454">
        <v>1000</v>
      </c>
      <c r="B3454">
        <v>1532</v>
      </c>
      <c r="C3454" t="s">
        <v>8219</v>
      </c>
    </row>
    <row r="3455" spans="1:3" x14ac:dyDescent="0.2">
      <c r="A3455">
        <v>300</v>
      </c>
      <c r="B3455">
        <v>385</v>
      </c>
      <c r="C3455" t="s">
        <v>8219</v>
      </c>
    </row>
    <row r="3456" spans="1:3" x14ac:dyDescent="0.2">
      <c r="A3456">
        <v>700</v>
      </c>
      <c r="B3456">
        <v>705</v>
      </c>
      <c r="C3456" t="s">
        <v>8219</v>
      </c>
    </row>
    <row r="3457" spans="1:3" x14ac:dyDescent="0.2">
      <c r="A3457">
        <v>10000</v>
      </c>
      <c r="B3457">
        <v>10065</v>
      </c>
      <c r="C3457" t="s">
        <v>8219</v>
      </c>
    </row>
    <row r="3458" spans="1:3" x14ac:dyDescent="0.2">
      <c r="A3458">
        <v>3000</v>
      </c>
      <c r="B3458">
        <v>5739</v>
      </c>
      <c r="C3458" t="s">
        <v>8219</v>
      </c>
    </row>
    <row r="3459" spans="1:3" x14ac:dyDescent="0.2">
      <c r="A3459">
        <v>2000</v>
      </c>
      <c r="B3459">
        <v>2804</v>
      </c>
      <c r="C3459" t="s">
        <v>8219</v>
      </c>
    </row>
    <row r="3460" spans="1:3" x14ac:dyDescent="0.2">
      <c r="A3460">
        <v>978</v>
      </c>
      <c r="B3460">
        <v>1216</v>
      </c>
      <c r="C3460" t="s">
        <v>8219</v>
      </c>
    </row>
    <row r="3461" spans="1:3" x14ac:dyDescent="0.2">
      <c r="A3461">
        <v>500</v>
      </c>
      <c r="B3461">
        <v>631</v>
      </c>
      <c r="C3461" t="s">
        <v>8219</v>
      </c>
    </row>
    <row r="3462" spans="1:3" x14ac:dyDescent="0.2">
      <c r="A3462">
        <v>500</v>
      </c>
      <c r="B3462">
        <v>950</v>
      </c>
      <c r="C3462" t="s">
        <v>8219</v>
      </c>
    </row>
    <row r="3463" spans="1:3" x14ac:dyDescent="0.2">
      <c r="A3463">
        <v>500</v>
      </c>
      <c r="B3463">
        <v>695</v>
      </c>
      <c r="C3463" t="s">
        <v>8219</v>
      </c>
    </row>
    <row r="3464" spans="1:3" x14ac:dyDescent="0.2">
      <c r="A3464">
        <v>250</v>
      </c>
      <c r="B3464">
        <v>505</v>
      </c>
      <c r="C3464" t="s">
        <v>8219</v>
      </c>
    </row>
    <row r="3465" spans="1:3" x14ac:dyDescent="0.2">
      <c r="A3465">
        <v>10000</v>
      </c>
      <c r="B3465">
        <v>10338</v>
      </c>
      <c r="C3465" t="s">
        <v>8219</v>
      </c>
    </row>
    <row r="3466" spans="1:3" x14ac:dyDescent="0.2">
      <c r="A3466">
        <v>5000</v>
      </c>
      <c r="B3466">
        <v>5116.18</v>
      </c>
      <c r="C3466" t="s">
        <v>8219</v>
      </c>
    </row>
    <row r="3467" spans="1:3" x14ac:dyDescent="0.2">
      <c r="A3467">
        <v>2000</v>
      </c>
      <c r="B3467">
        <v>2060</v>
      </c>
      <c r="C3467" t="s">
        <v>8219</v>
      </c>
    </row>
    <row r="3468" spans="1:3" x14ac:dyDescent="0.2">
      <c r="A3468">
        <v>3500</v>
      </c>
      <c r="B3468">
        <v>4450</v>
      </c>
      <c r="C3468" t="s">
        <v>8219</v>
      </c>
    </row>
    <row r="3469" spans="1:3" x14ac:dyDescent="0.2">
      <c r="A3469">
        <v>3000</v>
      </c>
      <c r="B3469">
        <v>3030</v>
      </c>
      <c r="C3469" t="s">
        <v>8219</v>
      </c>
    </row>
    <row r="3470" spans="1:3" x14ac:dyDescent="0.2">
      <c r="A3470">
        <v>10000</v>
      </c>
      <c r="B3470">
        <v>12178</v>
      </c>
      <c r="C3470" t="s">
        <v>8219</v>
      </c>
    </row>
    <row r="3471" spans="1:3" x14ac:dyDescent="0.2">
      <c r="A3471">
        <v>2800</v>
      </c>
      <c r="B3471">
        <v>3175</v>
      </c>
      <c r="C3471" t="s">
        <v>8219</v>
      </c>
    </row>
    <row r="3472" spans="1:3" x14ac:dyDescent="0.2">
      <c r="A3472">
        <v>250</v>
      </c>
      <c r="B3472">
        <v>375</v>
      </c>
      <c r="C3472" t="s">
        <v>8219</v>
      </c>
    </row>
    <row r="3473" spans="1:3" x14ac:dyDescent="0.2">
      <c r="A3473">
        <v>500</v>
      </c>
      <c r="B3473">
        <v>1073</v>
      </c>
      <c r="C3473" t="s">
        <v>8219</v>
      </c>
    </row>
    <row r="3474" spans="1:3" x14ac:dyDescent="0.2">
      <c r="A3474">
        <v>2000</v>
      </c>
      <c r="B3474">
        <v>2041</v>
      </c>
      <c r="C3474" t="s">
        <v>8219</v>
      </c>
    </row>
    <row r="3475" spans="1:3" x14ac:dyDescent="0.2">
      <c r="A3475">
        <v>4900</v>
      </c>
      <c r="B3475">
        <v>4900</v>
      </c>
      <c r="C3475" t="s">
        <v>8219</v>
      </c>
    </row>
    <row r="3476" spans="1:3" x14ac:dyDescent="0.2">
      <c r="A3476">
        <v>2000</v>
      </c>
      <c r="B3476">
        <v>2020</v>
      </c>
      <c r="C3476" t="s">
        <v>8219</v>
      </c>
    </row>
    <row r="3477" spans="1:3" x14ac:dyDescent="0.2">
      <c r="A3477">
        <v>300</v>
      </c>
      <c r="B3477">
        <v>340</v>
      </c>
      <c r="C3477" t="s">
        <v>8219</v>
      </c>
    </row>
    <row r="3478" spans="1:3" x14ac:dyDescent="0.2">
      <c r="A3478">
        <v>300</v>
      </c>
      <c r="B3478">
        <v>312</v>
      </c>
      <c r="C3478" t="s">
        <v>8219</v>
      </c>
    </row>
    <row r="3479" spans="1:3" x14ac:dyDescent="0.2">
      <c r="A3479">
        <v>1800</v>
      </c>
      <c r="B3479">
        <v>2076</v>
      </c>
      <c r="C3479" t="s">
        <v>8219</v>
      </c>
    </row>
    <row r="3480" spans="1:3" x14ac:dyDescent="0.2">
      <c r="A3480">
        <v>2000</v>
      </c>
      <c r="B3480">
        <v>2257</v>
      </c>
      <c r="C3480" t="s">
        <v>8219</v>
      </c>
    </row>
    <row r="3481" spans="1:3" x14ac:dyDescent="0.2">
      <c r="A3481">
        <v>1500</v>
      </c>
      <c r="B3481">
        <v>1918</v>
      </c>
      <c r="C3481" t="s">
        <v>8219</v>
      </c>
    </row>
    <row r="3482" spans="1:3" x14ac:dyDescent="0.2">
      <c r="A3482">
        <v>1500</v>
      </c>
      <c r="B3482">
        <v>2140</v>
      </c>
      <c r="C3482" t="s">
        <v>8219</v>
      </c>
    </row>
    <row r="3483" spans="1:3" x14ac:dyDescent="0.2">
      <c r="A3483">
        <v>10000</v>
      </c>
      <c r="B3483">
        <v>11880</v>
      </c>
      <c r="C3483" t="s">
        <v>8219</v>
      </c>
    </row>
    <row r="3484" spans="1:3" x14ac:dyDescent="0.2">
      <c r="A3484">
        <v>3000</v>
      </c>
      <c r="B3484">
        <v>4150</v>
      </c>
      <c r="C3484" t="s">
        <v>8219</v>
      </c>
    </row>
    <row r="3485" spans="1:3" x14ac:dyDescent="0.2">
      <c r="A3485">
        <v>3350</v>
      </c>
      <c r="B3485">
        <v>5358</v>
      </c>
      <c r="C3485" t="s">
        <v>8219</v>
      </c>
    </row>
    <row r="3486" spans="1:3" x14ac:dyDescent="0.2">
      <c r="A3486">
        <v>2500</v>
      </c>
      <c r="B3486">
        <v>2856</v>
      </c>
      <c r="C3486" t="s">
        <v>8219</v>
      </c>
    </row>
    <row r="3487" spans="1:3" x14ac:dyDescent="0.2">
      <c r="A3487">
        <v>1650</v>
      </c>
      <c r="B3487">
        <v>1660</v>
      </c>
      <c r="C3487" t="s">
        <v>8219</v>
      </c>
    </row>
    <row r="3488" spans="1:3" x14ac:dyDescent="0.2">
      <c r="A3488">
        <v>3000</v>
      </c>
      <c r="B3488">
        <v>4656</v>
      </c>
      <c r="C3488" t="s">
        <v>8219</v>
      </c>
    </row>
    <row r="3489" spans="1:3" x14ac:dyDescent="0.2">
      <c r="A3489">
        <v>2000</v>
      </c>
      <c r="B3489">
        <v>2555</v>
      </c>
      <c r="C3489" t="s">
        <v>8219</v>
      </c>
    </row>
    <row r="3490" spans="1:3" x14ac:dyDescent="0.2">
      <c r="A3490">
        <v>3000</v>
      </c>
      <c r="B3490">
        <v>3636</v>
      </c>
      <c r="C3490" t="s">
        <v>8219</v>
      </c>
    </row>
    <row r="3491" spans="1:3" x14ac:dyDescent="0.2">
      <c r="A3491">
        <v>5000</v>
      </c>
      <c r="B3491">
        <v>5635</v>
      </c>
      <c r="C3491" t="s">
        <v>8219</v>
      </c>
    </row>
    <row r="3492" spans="1:3" x14ac:dyDescent="0.2">
      <c r="A3492">
        <v>1000</v>
      </c>
      <c r="B3492">
        <v>1275</v>
      </c>
      <c r="C3492" t="s">
        <v>8219</v>
      </c>
    </row>
    <row r="3493" spans="1:3" x14ac:dyDescent="0.2">
      <c r="A3493">
        <v>500</v>
      </c>
      <c r="B3493">
        <v>791</v>
      </c>
      <c r="C3493" t="s">
        <v>8219</v>
      </c>
    </row>
    <row r="3494" spans="1:3" x14ac:dyDescent="0.2">
      <c r="A3494">
        <v>3800</v>
      </c>
      <c r="B3494">
        <v>4000.22</v>
      </c>
      <c r="C3494" t="s">
        <v>8219</v>
      </c>
    </row>
    <row r="3495" spans="1:3" x14ac:dyDescent="0.2">
      <c r="A3495">
        <v>1500</v>
      </c>
      <c r="B3495">
        <v>1500</v>
      </c>
      <c r="C3495" t="s">
        <v>8219</v>
      </c>
    </row>
    <row r="3496" spans="1:3" x14ac:dyDescent="0.2">
      <c r="A3496">
        <v>400</v>
      </c>
      <c r="B3496">
        <v>400</v>
      </c>
      <c r="C3496" t="s">
        <v>8219</v>
      </c>
    </row>
    <row r="3497" spans="1:3" x14ac:dyDescent="0.2">
      <c r="A3497">
        <v>5000</v>
      </c>
      <c r="B3497">
        <v>5343</v>
      </c>
      <c r="C3497" t="s">
        <v>8219</v>
      </c>
    </row>
    <row r="3498" spans="1:3" x14ac:dyDescent="0.2">
      <c r="A3498">
        <v>3000</v>
      </c>
      <c r="B3498">
        <v>3732</v>
      </c>
      <c r="C3498" t="s">
        <v>8219</v>
      </c>
    </row>
    <row r="3499" spans="1:3" x14ac:dyDescent="0.2">
      <c r="A3499">
        <v>1551</v>
      </c>
      <c r="B3499">
        <v>1686</v>
      </c>
      <c r="C3499" t="s">
        <v>8219</v>
      </c>
    </row>
    <row r="3500" spans="1:3" x14ac:dyDescent="0.2">
      <c r="A3500">
        <v>1650</v>
      </c>
      <c r="B3500">
        <v>1690</v>
      </c>
      <c r="C3500" t="s">
        <v>8219</v>
      </c>
    </row>
    <row r="3501" spans="1:3" x14ac:dyDescent="0.2">
      <c r="A3501">
        <v>2000</v>
      </c>
      <c r="B3501">
        <v>2110</v>
      </c>
      <c r="C3501" t="s">
        <v>8219</v>
      </c>
    </row>
    <row r="3502" spans="1:3" x14ac:dyDescent="0.2">
      <c r="A3502">
        <v>1000</v>
      </c>
      <c r="B3502">
        <v>1063</v>
      </c>
      <c r="C3502" t="s">
        <v>8219</v>
      </c>
    </row>
    <row r="3503" spans="1:3" x14ac:dyDescent="0.2">
      <c r="A3503">
        <v>1500</v>
      </c>
      <c r="B3503">
        <v>1510</v>
      </c>
      <c r="C3503" t="s">
        <v>8219</v>
      </c>
    </row>
    <row r="3504" spans="1:3" x14ac:dyDescent="0.2">
      <c r="A3504">
        <v>4000</v>
      </c>
      <c r="B3504">
        <v>4216</v>
      </c>
      <c r="C3504" t="s">
        <v>8219</v>
      </c>
    </row>
    <row r="3505" spans="1:3" x14ac:dyDescent="0.2">
      <c r="A3505">
        <v>2500</v>
      </c>
      <c r="B3505">
        <v>2689</v>
      </c>
      <c r="C3505" t="s">
        <v>8219</v>
      </c>
    </row>
    <row r="3506" spans="1:3" x14ac:dyDescent="0.2">
      <c r="A3506">
        <v>1000</v>
      </c>
      <c r="B3506">
        <v>1000</v>
      </c>
      <c r="C3506" t="s">
        <v>8219</v>
      </c>
    </row>
    <row r="3507" spans="1:3" x14ac:dyDescent="0.2">
      <c r="A3507">
        <v>2500</v>
      </c>
      <c r="B3507">
        <v>2594</v>
      </c>
      <c r="C3507" t="s">
        <v>8219</v>
      </c>
    </row>
    <row r="3508" spans="1:3" x14ac:dyDescent="0.2">
      <c r="A3508">
        <v>3000</v>
      </c>
      <c r="B3508">
        <v>3045</v>
      </c>
      <c r="C3508" t="s">
        <v>8219</v>
      </c>
    </row>
    <row r="3509" spans="1:3" x14ac:dyDescent="0.2">
      <c r="A3509">
        <v>10000</v>
      </c>
      <c r="B3509">
        <v>10440</v>
      </c>
      <c r="C3509" t="s">
        <v>8219</v>
      </c>
    </row>
    <row r="3510" spans="1:3" x14ac:dyDescent="0.2">
      <c r="A3510">
        <v>100</v>
      </c>
      <c r="B3510">
        <v>180</v>
      </c>
      <c r="C3510" t="s">
        <v>8219</v>
      </c>
    </row>
    <row r="3511" spans="1:3" x14ac:dyDescent="0.2">
      <c r="A3511">
        <v>3000</v>
      </c>
      <c r="B3511">
        <v>3190</v>
      </c>
      <c r="C3511" t="s">
        <v>8219</v>
      </c>
    </row>
    <row r="3512" spans="1:3" x14ac:dyDescent="0.2">
      <c r="A3512">
        <v>900</v>
      </c>
      <c r="B3512">
        <v>905</v>
      </c>
      <c r="C3512" t="s">
        <v>8219</v>
      </c>
    </row>
    <row r="3513" spans="1:3" x14ac:dyDescent="0.2">
      <c r="A3513">
        <v>1500</v>
      </c>
      <c r="B3513">
        <v>1518</v>
      </c>
      <c r="C3513" t="s">
        <v>8219</v>
      </c>
    </row>
    <row r="3514" spans="1:3" x14ac:dyDescent="0.2">
      <c r="A3514">
        <v>1000</v>
      </c>
      <c r="B3514">
        <v>1000</v>
      </c>
      <c r="C3514" t="s">
        <v>8219</v>
      </c>
    </row>
    <row r="3515" spans="1:3" x14ac:dyDescent="0.2">
      <c r="A3515">
        <v>2800</v>
      </c>
      <c r="B3515">
        <v>3315</v>
      </c>
      <c r="C3515" t="s">
        <v>8219</v>
      </c>
    </row>
    <row r="3516" spans="1:3" x14ac:dyDescent="0.2">
      <c r="A3516">
        <v>500</v>
      </c>
      <c r="B3516">
        <v>550</v>
      </c>
      <c r="C3516" t="s">
        <v>8219</v>
      </c>
    </row>
    <row r="3517" spans="1:3" x14ac:dyDescent="0.2">
      <c r="A3517">
        <v>3000</v>
      </c>
      <c r="B3517">
        <v>3080</v>
      </c>
      <c r="C3517" t="s">
        <v>8219</v>
      </c>
    </row>
    <row r="3518" spans="1:3" x14ac:dyDescent="0.2">
      <c r="A3518">
        <v>2500</v>
      </c>
      <c r="B3518">
        <v>2500</v>
      </c>
      <c r="C3518" t="s">
        <v>8219</v>
      </c>
    </row>
    <row r="3519" spans="1:3" x14ac:dyDescent="0.2">
      <c r="A3519">
        <v>4000</v>
      </c>
      <c r="B3519">
        <v>4000</v>
      </c>
      <c r="C3519" t="s">
        <v>8219</v>
      </c>
    </row>
    <row r="3520" spans="1:3" x14ac:dyDescent="0.2">
      <c r="A3520">
        <v>1500</v>
      </c>
      <c r="B3520">
        <v>1650.69</v>
      </c>
      <c r="C3520" t="s">
        <v>8219</v>
      </c>
    </row>
    <row r="3521" spans="1:3" x14ac:dyDescent="0.2">
      <c r="A3521">
        <v>2000</v>
      </c>
      <c r="B3521">
        <v>2027</v>
      </c>
      <c r="C3521" t="s">
        <v>8219</v>
      </c>
    </row>
    <row r="3522" spans="1:3" x14ac:dyDescent="0.2">
      <c r="A3522">
        <v>2000</v>
      </c>
      <c r="B3522">
        <v>2015</v>
      </c>
      <c r="C3522" t="s">
        <v>8219</v>
      </c>
    </row>
    <row r="3523" spans="1:3" x14ac:dyDescent="0.2">
      <c r="A3523">
        <v>350</v>
      </c>
      <c r="B3523">
        <v>593</v>
      </c>
      <c r="C3523" t="s">
        <v>8219</v>
      </c>
    </row>
    <row r="3524" spans="1:3" x14ac:dyDescent="0.2">
      <c r="A3524">
        <v>1395</v>
      </c>
      <c r="B3524">
        <v>1395</v>
      </c>
      <c r="C3524" t="s">
        <v>8219</v>
      </c>
    </row>
    <row r="3525" spans="1:3" x14ac:dyDescent="0.2">
      <c r="A3525">
        <v>4000</v>
      </c>
      <c r="B3525">
        <v>4546</v>
      </c>
      <c r="C3525" t="s">
        <v>8219</v>
      </c>
    </row>
    <row r="3526" spans="1:3" x14ac:dyDescent="0.2">
      <c r="A3526">
        <v>10000</v>
      </c>
      <c r="B3526">
        <v>10156</v>
      </c>
      <c r="C3526" t="s">
        <v>8219</v>
      </c>
    </row>
    <row r="3527" spans="1:3" x14ac:dyDescent="0.2">
      <c r="A3527">
        <v>500</v>
      </c>
      <c r="B3527">
        <v>530</v>
      </c>
      <c r="C3527" t="s">
        <v>8219</v>
      </c>
    </row>
    <row r="3528" spans="1:3" x14ac:dyDescent="0.2">
      <c r="A3528">
        <v>3300</v>
      </c>
      <c r="B3528">
        <v>3366</v>
      </c>
      <c r="C3528" t="s">
        <v>8219</v>
      </c>
    </row>
    <row r="3529" spans="1:3" x14ac:dyDescent="0.2">
      <c r="A3529">
        <v>6000</v>
      </c>
      <c r="B3529">
        <v>7015</v>
      </c>
      <c r="C3529" t="s">
        <v>8219</v>
      </c>
    </row>
    <row r="3530" spans="1:3" x14ac:dyDescent="0.2">
      <c r="A3530">
        <v>1650</v>
      </c>
      <c r="B3530">
        <v>1669</v>
      </c>
      <c r="C3530" t="s">
        <v>8219</v>
      </c>
    </row>
    <row r="3531" spans="1:3" x14ac:dyDescent="0.2">
      <c r="A3531">
        <v>500</v>
      </c>
      <c r="B3531">
        <v>660</v>
      </c>
      <c r="C3531" t="s">
        <v>8219</v>
      </c>
    </row>
    <row r="3532" spans="1:3" x14ac:dyDescent="0.2">
      <c r="A3532">
        <v>2750</v>
      </c>
      <c r="B3532">
        <v>2750</v>
      </c>
      <c r="C3532" t="s">
        <v>8219</v>
      </c>
    </row>
    <row r="3533" spans="1:3" x14ac:dyDescent="0.2">
      <c r="A3533">
        <v>1000</v>
      </c>
      <c r="B3533">
        <v>1280</v>
      </c>
      <c r="C3533" t="s">
        <v>8219</v>
      </c>
    </row>
    <row r="3534" spans="1:3" x14ac:dyDescent="0.2">
      <c r="A3534">
        <v>960</v>
      </c>
      <c r="B3534">
        <v>1142</v>
      </c>
      <c r="C3534" t="s">
        <v>8219</v>
      </c>
    </row>
    <row r="3535" spans="1:3" x14ac:dyDescent="0.2">
      <c r="A3535">
        <v>500</v>
      </c>
      <c r="B3535">
        <v>631</v>
      </c>
      <c r="C3535" t="s">
        <v>8219</v>
      </c>
    </row>
    <row r="3536" spans="1:3" x14ac:dyDescent="0.2">
      <c r="A3536">
        <v>5000</v>
      </c>
      <c r="B3536">
        <v>7810</v>
      </c>
      <c r="C3536" t="s">
        <v>8219</v>
      </c>
    </row>
    <row r="3537" spans="1:3" x14ac:dyDescent="0.2">
      <c r="A3537">
        <v>2000</v>
      </c>
      <c r="B3537">
        <v>2063</v>
      </c>
      <c r="C3537" t="s">
        <v>8219</v>
      </c>
    </row>
    <row r="3538" spans="1:3" x14ac:dyDescent="0.2">
      <c r="A3538">
        <v>150</v>
      </c>
      <c r="B3538">
        <v>230</v>
      </c>
      <c r="C3538" t="s">
        <v>8219</v>
      </c>
    </row>
    <row r="3539" spans="1:3" x14ac:dyDescent="0.2">
      <c r="A3539">
        <v>675</v>
      </c>
      <c r="B3539">
        <v>1218</v>
      </c>
      <c r="C3539" t="s">
        <v>8219</v>
      </c>
    </row>
    <row r="3540" spans="1:3" x14ac:dyDescent="0.2">
      <c r="A3540">
        <v>2000</v>
      </c>
      <c r="B3540">
        <v>2569</v>
      </c>
      <c r="C3540" t="s">
        <v>8219</v>
      </c>
    </row>
    <row r="3541" spans="1:3" x14ac:dyDescent="0.2">
      <c r="A3541">
        <v>600</v>
      </c>
      <c r="B3541">
        <v>718</v>
      </c>
      <c r="C3541" t="s">
        <v>8219</v>
      </c>
    </row>
    <row r="3542" spans="1:3" x14ac:dyDescent="0.2">
      <c r="A3542">
        <v>300</v>
      </c>
      <c r="B3542">
        <v>369</v>
      </c>
      <c r="C3542" t="s">
        <v>8219</v>
      </c>
    </row>
    <row r="3543" spans="1:3" x14ac:dyDescent="0.2">
      <c r="A3543">
        <v>1200</v>
      </c>
      <c r="B3543">
        <v>1260</v>
      </c>
      <c r="C3543" t="s">
        <v>8219</v>
      </c>
    </row>
    <row r="3544" spans="1:3" x14ac:dyDescent="0.2">
      <c r="A3544">
        <v>5500</v>
      </c>
      <c r="B3544">
        <v>5623</v>
      </c>
      <c r="C3544" t="s">
        <v>8219</v>
      </c>
    </row>
    <row r="3545" spans="1:3" x14ac:dyDescent="0.2">
      <c r="A3545">
        <v>1500</v>
      </c>
      <c r="B3545">
        <v>1570</v>
      </c>
      <c r="C3545" t="s">
        <v>8219</v>
      </c>
    </row>
    <row r="3546" spans="1:3" x14ac:dyDescent="0.2">
      <c r="A3546">
        <v>2500</v>
      </c>
      <c r="B3546">
        <v>2500</v>
      </c>
      <c r="C3546" t="s">
        <v>8219</v>
      </c>
    </row>
    <row r="3547" spans="1:3" x14ac:dyDescent="0.2">
      <c r="A3547">
        <v>250</v>
      </c>
      <c r="B3547">
        <v>251</v>
      </c>
      <c r="C3547" t="s">
        <v>8219</v>
      </c>
    </row>
    <row r="3548" spans="1:3" x14ac:dyDescent="0.2">
      <c r="A3548">
        <v>1100</v>
      </c>
      <c r="B3548">
        <v>1125</v>
      </c>
      <c r="C3548" t="s">
        <v>8219</v>
      </c>
    </row>
    <row r="3549" spans="1:3" x14ac:dyDescent="0.2">
      <c r="A3549">
        <v>35000</v>
      </c>
      <c r="B3549">
        <v>40043.25</v>
      </c>
      <c r="C3549" t="s">
        <v>8219</v>
      </c>
    </row>
    <row r="3550" spans="1:3" x14ac:dyDescent="0.2">
      <c r="A3550">
        <v>2100</v>
      </c>
      <c r="B3550">
        <v>2140</v>
      </c>
      <c r="C3550" t="s">
        <v>8219</v>
      </c>
    </row>
    <row r="3551" spans="1:3" x14ac:dyDescent="0.2">
      <c r="A3551">
        <v>1000</v>
      </c>
      <c r="B3551">
        <v>1020</v>
      </c>
      <c r="C3551" t="s">
        <v>8219</v>
      </c>
    </row>
    <row r="3552" spans="1:3" x14ac:dyDescent="0.2">
      <c r="A3552">
        <v>2500</v>
      </c>
      <c r="B3552">
        <v>2620</v>
      </c>
      <c r="C3552" t="s">
        <v>8219</v>
      </c>
    </row>
    <row r="3553" spans="1:3" x14ac:dyDescent="0.2">
      <c r="A3553">
        <v>1500</v>
      </c>
      <c r="B3553">
        <v>1527.5</v>
      </c>
      <c r="C3553" t="s">
        <v>8219</v>
      </c>
    </row>
    <row r="3554" spans="1:3" x14ac:dyDescent="0.2">
      <c r="A3554">
        <v>773</v>
      </c>
      <c r="B3554">
        <v>773</v>
      </c>
      <c r="C3554" t="s">
        <v>8219</v>
      </c>
    </row>
    <row r="3555" spans="1:3" x14ac:dyDescent="0.2">
      <c r="A3555">
        <v>5500</v>
      </c>
      <c r="B3555">
        <v>5845</v>
      </c>
      <c r="C3555" t="s">
        <v>8219</v>
      </c>
    </row>
    <row r="3556" spans="1:3" x14ac:dyDescent="0.2">
      <c r="A3556">
        <v>5000</v>
      </c>
      <c r="B3556">
        <v>5671.11</v>
      </c>
      <c r="C3556" t="s">
        <v>8219</v>
      </c>
    </row>
    <row r="3557" spans="1:3" x14ac:dyDescent="0.2">
      <c r="A3557">
        <v>2400</v>
      </c>
      <c r="B3557">
        <v>2400</v>
      </c>
      <c r="C3557" t="s">
        <v>8219</v>
      </c>
    </row>
    <row r="3558" spans="1:3" x14ac:dyDescent="0.2">
      <c r="A3558">
        <v>2200</v>
      </c>
      <c r="B3558">
        <v>2210</v>
      </c>
      <c r="C3558" t="s">
        <v>8219</v>
      </c>
    </row>
    <row r="3559" spans="1:3" x14ac:dyDescent="0.2">
      <c r="A3559">
        <v>100000</v>
      </c>
      <c r="B3559">
        <v>100036</v>
      </c>
      <c r="C3559" t="s">
        <v>8219</v>
      </c>
    </row>
    <row r="3560" spans="1:3" x14ac:dyDescent="0.2">
      <c r="A3560">
        <v>350</v>
      </c>
      <c r="B3560">
        <v>504</v>
      </c>
      <c r="C3560" t="s">
        <v>8219</v>
      </c>
    </row>
    <row r="3561" spans="1:3" x14ac:dyDescent="0.2">
      <c r="A3561">
        <v>1000</v>
      </c>
      <c r="B3561">
        <v>1035</v>
      </c>
      <c r="C3561" t="s">
        <v>8219</v>
      </c>
    </row>
    <row r="3562" spans="1:3" x14ac:dyDescent="0.2">
      <c r="A3562">
        <v>3200</v>
      </c>
      <c r="B3562">
        <v>3470</v>
      </c>
      <c r="C3562" t="s">
        <v>8219</v>
      </c>
    </row>
    <row r="3563" spans="1:3" x14ac:dyDescent="0.2">
      <c r="A3563">
        <v>2500</v>
      </c>
      <c r="B3563">
        <v>2560</v>
      </c>
      <c r="C3563" t="s">
        <v>8219</v>
      </c>
    </row>
    <row r="3564" spans="1:3" x14ac:dyDescent="0.2">
      <c r="A3564">
        <v>315</v>
      </c>
      <c r="B3564">
        <v>469</v>
      </c>
      <c r="C3564" t="s">
        <v>8219</v>
      </c>
    </row>
    <row r="3565" spans="1:3" x14ac:dyDescent="0.2">
      <c r="A3565">
        <v>500</v>
      </c>
      <c r="B3565">
        <v>527.45000000000005</v>
      </c>
      <c r="C3565" t="s">
        <v>8219</v>
      </c>
    </row>
    <row r="3566" spans="1:3" x14ac:dyDescent="0.2">
      <c r="A3566">
        <v>1000</v>
      </c>
      <c r="B3566">
        <v>1005</v>
      </c>
      <c r="C3566" t="s">
        <v>8219</v>
      </c>
    </row>
    <row r="3567" spans="1:3" x14ac:dyDescent="0.2">
      <c r="A3567">
        <v>900</v>
      </c>
      <c r="B3567">
        <v>1175</v>
      </c>
      <c r="C3567" t="s">
        <v>8219</v>
      </c>
    </row>
    <row r="3568" spans="1:3" x14ac:dyDescent="0.2">
      <c r="A3568">
        <v>2000</v>
      </c>
      <c r="B3568">
        <v>2095</v>
      </c>
      <c r="C3568" t="s">
        <v>8219</v>
      </c>
    </row>
    <row r="3569" spans="1:3" x14ac:dyDescent="0.2">
      <c r="A3569">
        <v>1000</v>
      </c>
      <c r="B3569">
        <v>1088</v>
      </c>
      <c r="C3569" t="s">
        <v>8219</v>
      </c>
    </row>
    <row r="3570" spans="1:3" x14ac:dyDescent="0.2">
      <c r="A3570">
        <v>1000</v>
      </c>
      <c r="B3570">
        <v>1110</v>
      </c>
      <c r="C3570" t="s">
        <v>8219</v>
      </c>
    </row>
    <row r="3571" spans="1:3" x14ac:dyDescent="0.2">
      <c r="A3571">
        <v>5000</v>
      </c>
      <c r="B3571">
        <v>5024</v>
      </c>
      <c r="C3571" t="s">
        <v>8219</v>
      </c>
    </row>
    <row r="3572" spans="1:3" x14ac:dyDescent="0.2">
      <c r="A3572">
        <v>2000</v>
      </c>
      <c r="B3572">
        <v>2287</v>
      </c>
      <c r="C3572" t="s">
        <v>8219</v>
      </c>
    </row>
    <row r="3573" spans="1:3" x14ac:dyDescent="0.2">
      <c r="A3573">
        <v>1500</v>
      </c>
      <c r="B3573">
        <v>1831</v>
      </c>
      <c r="C3573" t="s">
        <v>8219</v>
      </c>
    </row>
    <row r="3574" spans="1:3" x14ac:dyDescent="0.2">
      <c r="A3574">
        <v>500</v>
      </c>
      <c r="B3574">
        <v>500</v>
      </c>
      <c r="C3574" t="s">
        <v>8219</v>
      </c>
    </row>
    <row r="3575" spans="1:3" x14ac:dyDescent="0.2">
      <c r="A3575">
        <v>3000</v>
      </c>
      <c r="B3575">
        <v>3084</v>
      </c>
      <c r="C3575" t="s">
        <v>8219</v>
      </c>
    </row>
    <row r="3576" spans="1:3" x14ac:dyDescent="0.2">
      <c r="A3576">
        <v>5800</v>
      </c>
      <c r="B3576">
        <v>6155</v>
      </c>
      <c r="C3576" t="s">
        <v>8219</v>
      </c>
    </row>
    <row r="3577" spans="1:3" x14ac:dyDescent="0.2">
      <c r="A3577">
        <v>10000</v>
      </c>
      <c r="B3577">
        <v>10133</v>
      </c>
      <c r="C3577" t="s">
        <v>8219</v>
      </c>
    </row>
    <row r="3578" spans="1:3" x14ac:dyDescent="0.2">
      <c r="A3578">
        <v>100</v>
      </c>
      <c r="B3578">
        <v>100</v>
      </c>
      <c r="C3578" t="s">
        <v>8219</v>
      </c>
    </row>
    <row r="3579" spans="1:3" x14ac:dyDescent="0.2">
      <c r="A3579">
        <v>600</v>
      </c>
      <c r="B3579">
        <v>780</v>
      </c>
      <c r="C3579" t="s">
        <v>8219</v>
      </c>
    </row>
    <row r="3580" spans="1:3" x14ac:dyDescent="0.2">
      <c r="A3580">
        <v>1500</v>
      </c>
      <c r="B3580">
        <v>1500.2</v>
      </c>
      <c r="C3580" t="s">
        <v>8219</v>
      </c>
    </row>
    <row r="3581" spans="1:3" x14ac:dyDescent="0.2">
      <c r="A3581">
        <v>500</v>
      </c>
      <c r="B3581">
        <v>500</v>
      </c>
      <c r="C3581" t="s">
        <v>8219</v>
      </c>
    </row>
    <row r="3582" spans="1:3" x14ac:dyDescent="0.2">
      <c r="A3582">
        <v>900</v>
      </c>
      <c r="B3582">
        <v>1025</v>
      </c>
      <c r="C3582" t="s">
        <v>8219</v>
      </c>
    </row>
    <row r="3583" spans="1:3" x14ac:dyDescent="0.2">
      <c r="A3583">
        <v>1500</v>
      </c>
      <c r="B3583">
        <v>1500</v>
      </c>
      <c r="C3583" t="s">
        <v>8219</v>
      </c>
    </row>
    <row r="3584" spans="1:3" x14ac:dyDescent="0.2">
      <c r="A3584">
        <v>1000</v>
      </c>
      <c r="B3584">
        <v>2870</v>
      </c>
      <c r="C3584" t="s">
        <v>8219</v>
      </c>
    </row>
    <row r="3585" spans="1:3" x14ac:dyDescent="0.2">
      <c r="A3585">
        <v>3000</v>
      </c>
      <c r="B3585">
        <v>3255</v>
      </c>
      <c r="C3585" t="s">
        <v>8219</v>
      </c>
    </row>
    <row r="3586" spans="1:3" x14ac:dyDescent="0.2">
      <c r="A3586">
        <v>3000</v>
      </c>
      <c r="B3586">
        <v>3465</v>
      </c>
      <c r="C3586" t="s">
        <v>8219</v>
      </c>
    </row>
    <row r="3587" spans="1:3" x14ac:dyDescent="0.2">
      <c r="A3587">
        <v>3400</v>
      </c>
      <c r="B3587">
        <v>4050</v>
      </c>
      <c r="C3587" t="s">
        <v>8219</v>
      </c>
    </row>
    <row r="3588" spans="1:3" x14ac:dyDescent="0.2">
      <c r="A3588">
        <v>7500</v>
      </c>
      <c r="B3588">
        <v>8207</v>
      </c>
      <c r="C3588" t="s">
        <v>8219</v>
      </c>
    </row>
    <row r="3589" spans="1:3" x14ac:dyDescent="0.2">
      <c r="A3589">
        <v>500</v>
      </c>
      <c r="B3589">
        <v>633</v>
      </c>
      <c r="C3589" t="s">
        <v>8219</v>
      </c>
    </row>
    <row r="3590" spans="1:3" x14ac:dyDescent="0.2">
      <c r="A3590">
        <v>200</v>
      </c>
      <c r="B3590">
        <v>201</v>
      </c>
      <c r="C3590" t="s">
        <v>8219</v>
      </c>
    </row>
    <row r="3591" spans="1:3" x14ac:dyDescent="0.2">
      <c r="A3591">
        <v>4000</v>
      </c>
      <c r="B3591">
        <v>5100</v>
      </c>
      <c r="C3591" t="s">
        <v>8219</v>
      </c>
    </row>
    <row r="3592" spans="1:3" x14ac:dyDescent="0.2">
      <c r="A3592">
        <v>5000</v>
      </c>
      <c r="B3592">
        <v>5003</v>
      </c>
      <c r="C3592" t="s">
        <v>8219</v>
      </c>
    </row>
    <row r="3593" spans="1:3" x14ac:dyDescent="0.2">
      <c r="A3593">
        <v>700</v>
      </c>
      <c r="B3593">
        <v>1225</v>
      </c>
      <c r="C3593" t="s">
        <v>8219</v>
      </c>
    </row>
    <row r="3594" spans="1:3" x14ac:dyDescent="0.2">
      <c r="A3594">
        <v>2000</v>
      </c>
      <c r="B3594">
        <v>2545</v>
      </c>
      <c r="C3594" t="s">
        <v>8219</v>
      </c>
    </row>
    <row r="3595" spans="1:3" x14ac:dyDescent="0.2">
      <c r="A3595">
        <v>3000</v>
      </c>
      <c r="B3595">
        <v>3319</v>
      </c>
      <c r="C3595" t="s">
        <v>8219</v>
      </c>
    </row>
    <row r="3596" spans="1:3" x14ac:dyDescent="0.2">
      <c r="A3596">
        <v>1600</v>
      </c>
      <c r="B3596">
        <v>2015</v>
      </c>
      <c r="C3596" t="s">
        <v>8219</v>
      </c>
    </row>
    <row r="3597" spans="1:3" x14ac:dyDescent="0.2">
      <c r="A3597">
        <v>2600</v>
      </c>
      <c r="B3597">
        <v>3081</v>
      </c>
      <c r="C3597" t="s">
        <v>8219</v>
      </c>
    </row>
    <row r="3598" spans="1:3" x14ac:dyDescent="0.2">
      <c r="A3598">
        <v>1100</v>
      </c>
      <c r="B3598">
        <v>1185</v>
      </c>
      <c r="C3598" t="s">
        <v>8219</v>
      </c>
    </row>
    <row r="3599" spans="1:3" x14ac:dyDescent="0.2">
      <c r="A3599">
        <v>2500</v>
      </c>
      <c r="B3599">
        <v>2565</v>
      </c>
      <c r="C3599" t="s">
        <v>8219</v>
      </c>
    </row>
    <row r="3600" spans="1:3" x14ac:dyDescent="0.2">
      <c r="A3600">
        <v>1000</v>
      </c>
      <c r="B3600">
        <v>1101</v>
      </c>
      <c r="C3600" t="s">
        <v>8219</v>
      </c>
    </row>
    <row r="3601" spans="1:3" x14ac:dyDescent="0.2">
      <c r="A3601">
        <v>500</v>
      </c>
      <c r="B3601">
        <v>1010</v>
      </c>
      <c r="C3601" t="s">
        <v>8219</v>
      </c>
    </row>
    <row r="3602" spans="1:3" x14ac:dyDescent="0.2">
      <c r="A3602">
        <v>10</v>
      </c>
      <c r="B3602">
        <v>13</v>
      </c>
      <c r="C3602" t="s">
        <v>8219</v>
      </c>
    </row>
    <row r="3603" spans="1:3" x14ac:dyDescent="0.2">
      <c r="A3603">
        <v>2000</v>
      </c>
      <c r="B3603">
        <v>2087</v>
      </c>
      <c r="C3603" t="s">
        <v>8219</v>
      </c>
    </row>
    <row r="3604" spans="1:3" x14ac:dyDescent="0.2">
      <c r="A3604">
        <v>4000</v>
      </c>
      <c r="B3604">
        <v>4002</v>
      </c>
      <c r="C3604" t="s">
        <v>8219</v>
      </c>
    </row>
    <row r="3605" spans="1:3" x14ac:dyDescent="0.2">
      <c r="A3605">
        <v>1500</v>
      </c>
      <c r="B3605">
        <v>2560</v>
      </c>
      <c r="C3605" t="s">
        <v>8219</v>
      </c>
    </row>
    <row r="3606" spans="1:3" x14ac:dyDescent="0.2">
      <c r="A3606">
        <v>3000</v>
      </c>
      <c r="B3606">
        <v>3385</v>
      </c>
      <c r="C3606" t="s">
        <v>8219</v>
      </c>
    </row>
    <row r="3607" spans="1:3" x14ac:dyDescent="0.2">
      <c r="A3607">
        <v>250</v>
      </c>
      <c r="B3607">
        <v>460</v>
      </c>
      <c r="C3607" t="s">
        <v>8219</v>
      </c>
    </row>
    <row r="3608" spans="1:3" x14ac:dyDescent="0.2">
      <c r="A3608">
        <v>3000</v>
      </c>
      <c r="B3608">
        <v>3908</v>
      </c>
      <c r="C3608" t="s">
        <v>8219</v>
      </c>
    </row>
    <row r="3609" spans="1:3" x14ac:dyDescent="0.2">
      <c r="A3609">
        <v>550</v>
      </c>
      <c r="B3609">
        <v>580</v>
      </c>
      <c r="C3609" t="s">
        <v>8219</v>
      </c>
    </row>
    <row r="3610" spans="1:3" x14ac:dyDescent="0.2">
      <c r="A3610">
        <v>800</v>
      </c>
      <c r="B3610">
        <v>800</v>
      </c>
      <c r="C3610" t="s">
        <v>8219</v>
      </c>
    </row>
    <row r="3611" spans="1:3" x14ac:dyDescent="0.2">
      <c r="A3611">
        <v>1960</v>
      </c>
      <c r="B3611">
        <v>3005</v>
      </c>
      <c r="C3611" t="s">
        <v>8219</v>
      </c>
    </row>
    <row r="3612" spans="1:3" x14ac:dyDescent="0.2">
      <c r="A3612">
        <v>1000</v>
      </c>
      <c r="B3612">
        <v>1623</v>
      </c>
      <c r="C3612" t="s">
        <v>8219</v>
      </c>
    </row>
    <row r="3613" spans="1:3" x14ac:dyDescent="0.2">
      <c r="A3613">
        <v>2500</v>
      </c>
      <c r="B3613">
        <v>3400</v>
      </c>
      <c r="C3613" t="s">
        <v>8219</v>
      </c>
    </row>
    <row r="3614" spans="1:3" x14ac:dyDescent="0.2">
      <c r="A3614">
        <v>5000</v>
      </c>
      <c r="B3614">
        <v>7220</v>
      </c>
      <c r="C3614" t="s">
        <v>8219</v>
      </c>
    </row>
    <row r="3615" spans="1:3" x14ac:dyDescent="0.2">
      <c r="A3615">
        <v>1250</v>
      </c>
      <c r="B3615">
        <v>1250</v>
      </c>
      <c r="C3615" t="s">
        <v>8219</v>
      </c>
    </row>
    <row r="3616" spans="1:3" x14ac:dyDescent="0.2">
      <c r="A3616">
        <v>2500</v>
      </c>
      <c r="B3616">
        <v>2520</v>
      </c>
      <c r="C3616" t="s">
        <v>8219</v>
      </c>
    </row>
    <row r="3617" spans="1:3" x14ac:dyDescent="0.2">
      <c r="A3617">
        <v>2500</v>
      </c>
      <c r="B3617">
        <v>2670</v>
      </c>
      <c r="C3617" t="s">
        <v>8219</v>
      </c>
    </row>
    <row r="3618" spans="1:3" x14ac:dyDescent="0.2">
      <c r="A3618">
        <v>2500</v>
      </c>
      <c r="B3618">
        <v>3120</v>
      </c>
      <c r="C3618" t="s">
        <v>8219</v>
      </c>
    </row>
    <row r="3619" spans="1:3" x14ac:dyDescent="0.2">
      <c r="A3619">
        <v>740</v>
      </c>
      <c r="B3619">
        <v>880</v>
      </c>
      <c r="C3619" t="s">
        <v>8219</v>
      </c>
    </row>
    <row r="3620" spans="1:3" x14ac:dyDescent="0.2">
      <c r="A3620">
        <v>2000</v>
      </c>
      <c r="B3620">
        <v>2020</v>
      </c>
      <c r="C3620" t="s">
        <v>8219</v>
      </c>
    </row>
    <row r="3621" spans="1:3" x14ac:dyDescent="0.2">
      <c r="A3621">
        <v>1000</v>
      </c>
      <c r="B3621">
        <v>1130</v>
      </c>
      <c r="C3621" t="s">
        <v>8219</v>
      </c>
    </row>
    <row r="3622" spans="1:3" x14ac:dyDescent="0.2">
      <c r="A3622">
        <v>10500</v>
      </c>
      <c r="B3622">
        <v>11045</v>
      </c>
      <c r="C3622" t="s">
        <v>8219</v>
      </c>
    </row>
    <row r="3623" spans="1:3" x14ac:dyDescent="0.2">
      <c r="A3623">
        <v>3000</v>
      </c>
      <c r="B3623">
        <v>3292</v>
      </c>
      <c r="C3623" t="s">
        <v>8219</v>
      </c>
    </row>
    <row r="3624" spans="1:3" x14ac:dyDescent="0.2">
      <c r="A3624">
        <v>1000</v>
      </c>
      <c r="B3624">
        <v>1000.99</v>
      </c>
      <c r="C3624" t="s">
        <v>8219</v>
      </c>
    </row>
    <row r="3625" spans="1:3" x14ac:dyDescent="0.2">
      <c r="A3625">
        <v>2500</v>
      </c>
      <c r="B3625">
        <v>3000</v>
      </c>
      <c r="C3625" t="s">
        <v>8219</v>
      </c>
    </row>
    <row r="3626" spans="1:3" x14ac:dyDescent="0.2">
      <c r="A3626">
        <v>3000</v>
      </c>
      <c r="B3626">
        <v>3148</v>
      </c>
      <c r="C3626" t="s">
        <v>8219</v>
      </c>
    </row>
    <row r="3627" spans="1:3" x14ac:dyDescent="0.2">
      <c r="A3627">
        <v>3000</v>
      </c>
      <c r="B3627">
        <v>3080</v>
      </c>
      <c r="C3627" t="s">
        <v>8219</v>
      </c>
    </row>
    <row r="3628" spans="1:3" x14ac:dyDescent="0.2">
      <c r="A3628">
        <v>4000</v>
      </c>
      <c r="B3628">
        <v>4073</v>
      </c>
      <c r="C3628" t="s">
        <v>8219</v>
      </c>
    </row>
    <row r="3629" spans="1:3" x14ac:dyDescent="0.2">
      <c r="A3629">
        <v>2000</v>
      </c>
      <c r="B3629">
        <v>2000</v>
      </c>
      <c r="C3629" t="s">
        <v>8219</v>
      </c>
    </row>
    <row r="3630" spans="1:3" hidden="1" x14ac:dyDescent="0.2">
      <c r="A3630">
        <v>100000</v>
      </c>
      <c r="B3630">
        <v>0</v>
      </c>
      <c r="C3630" t="s">
        <v>8221</v>
      </c>
    </row>
    <row r="3631" spans="1:3" hidden="1" x14ac:dyDescent="0.2">
      <c r="A3631">
        <v>1000000</v>
      </c>
      <c r="B3631">
        <v>2</v>
      </c>
      <c r="C3631" t="s">
        <v>8221</v>
      </c>
    </row>
    <row r="3632" spans="1:3" hidden="1" x14ac:dyDescent="0.2">
      <c r="A3632">
        <v>3000</v>
      </c>
      <c r="B3632">
        <v>1</v>
      </c>
      <c r="C3632" t="s">
        <v>8221</v>
      </c>
    </row>
    <row r="3633" spans="1:3" hidden="1" x14ac:dyDescent="0.2">
      <c r="A3633">
        <v>17100</v>
      </c>
      <c r="B3633">
        <v>8725</v>
      </c>
      <c r="C3633" t="s">
        <v>8221</v>
      </c>
    </row>
    <row r="3634" spans="1:3" hidden="1" x14ac:dyDescent="0.2">
      <c r="A3634">
        <v>500</v>
      </c>
      <c r="B3634">
        <v>100</v>
      </c>
      <c r="C3634" t="s">
        <v>8221</v>
      </c>
    </row>
    <row r="3635" spans="1:3" hidden="1" x14ac:dyDescent="0.2">
      <c r="A3635">
        <v>5000</v>
      </c>
      <c r="B3635">
        <v>1762</v>
      </c>
      <c r="C3635" t="s">
        <v>8221</v>
      </c>
    </row>
    <row r="3636" spans="1:3" hidden="1" x14ac:dyDescent="0.2">
      <c r="A3636">
        <v>75000</v>
      </c>
      <c r="B3636">
        <v>3185</v>
      </c>
      <c r="C3636" t="s">
        <v>8221</v>
      </c>
    </row>
    <row r="3637" spans="1:3" hidden="1" x14ac:dyDescent="0.2">
      <c r="A3637">
        <v>3500</v>
      </c>
      <c r="B3637">
        <v>1276</v>
      </c>
      <c r="C3637" t="s">
        <v>8221</v>
      </c>
    </row>
    <row r="3638" spans="1:3" hidden="1" x14ac:dyDescent="0.2">
      <c r="A3638">
        <v>150000</v>
      </c>
      <c r="B3638">
        <v>0</v>
      </c>
      <c r="C3638" t="s">
        <v>8221</v>
      </c>
    </row>
    <row r="3639" spans="1:3" hidden="1" x14ac:dyDescent="0.2">
      <c r="A3639">
        <v>3000</v>
      </c>
      <c r="B3639">
        <v>926</v>
      </c>
      <c r="C3639" t="s">
        <v>8221</v>
      </c>
    </row>
    <row r="3640" spans="1:3" hidden="1" x14ac:dyDescent="0.2">
      <c r="A3640">
        <v>3300</v>
      </c>
      <c r="B3640">
        <v>216</v>
      </c>
      <c r="C3640" t="s">
        <v>8221</v>
      </c>
    </row>
    <row r="3641" spans="1:3" hidden="1" x14ac:dyDescent="0.2">
      <c r="A3641">
        <v>25000</v>
      </c>
      <c r="B3641">
        <v>1</v>
      </c>
      <c r="C3641" t="s">
        <v>8221</v>
      </c>
    </row>
    <row r="3642" spans="1:3" hidden="1" x14ac:dyDescent="0.2">
      <c r="A3642">
        <v>1000</v>
      </c>
      <c r="B3642">
        <v>55</v>
      </c>
      <c r="C3642" t="s">
        <v>8221</v>
      </c>
    </row>
    <row r="3643" spans="1:3" hidden="1" x14ac:dyDescent="0.2">
      <c r="A3643">
        <v>3000</v>
      </c>
      <c r="B3643">
        <v>0</v>
      </c>
      <c r="C3643" t="s">
        <v>8221</v>
      </c>
    </row>
    <row r="3644" spans="1:3" hidden="1" x14ac:dyDescent="0.2">
      <c r="A3644">
        <v>700</v>
      </c>
      <c r="B3644">
        <v>15</v>
      </c>
      <c r="C3644" t="s">
        <v>8221</v>
      </c>
    </row>
    <row r="3645" spans="1:3" hidden="1" x14ac:dyDescent="0.2">
      <c r="A3645">
        <v>25000</v>
      </c>
      <c r="B3645">
        <v>0</v>
      </c>
      <c r="C3645" t="s">
        <v>8221</v>
      </c>
    </row>
    <row r="3646" spans="1:3" hidden="1" x14ac:dyDescent="0.2">
      <c r="A3646">
        <v>5000</v>
      </c>
      <c r="B3646">
        <v>821</v>
      </c>
      <c r="C3646" t="s">
        <v>8221</v>
      </c>
    </row>
    <row r="3647" spans="1:3" hidden="1" x14ac:dyDescent="0.2">
      <c r="A3647">
        <v>1000</v>
      </c>
      <c r="B3647">
        <v>1</v>
      </c>
      <c r="C3647" t="s">
        <v>8221</v>
      </c>
    </row>
    <row r="3648" spans="1:3" hidden="1" x14ac:dyDescent="0.2">
      <c r="A3648">
        <v>10000</v>
      </c>
      <c r="B3648">
        <v>481</v>
      </c>
      <c r="C3648" t="s">
        <v>8221</v>
      </c>
    </row>
    <row r="3649" spans="1:3" hidden="1" x14ac:dyDescent="0.2">
      <c r="A3649">
        <v>500</v>
      </c>
      <c r="B3649">
        <v>30</v>
      </c>
      <c r="C3649" t="s">
        <v>8221</v>
      </c>
    </row>
    <row r="3650" spans="1:3" x14ac:dyDescent="0.2">
      <c r="A3650">
        <v>40000</v>
      </c>
      <c r="B3650">
        <v>40153</v>
      </c>
      <c r="C3650" t="s">
        <v>8219</v>
      </c>
    </row>
    <row r="3651" spans="1:3" x14ac:dyDescent="0.2">
      <c r="A3651">
        <v>750</v>
      </c>
      <c r="B3651">
        <v>780</v>
      </c>
      <c r="C3651" t="s">
        <v>8219</v>
      </c>
    </row>
    <row r="3652" spans="1:3" x14ac:dyDescent="0.2">
      <c r="A3652">
        <v>500</v>
      </c>
      <c r="B3652">
        <v>500</v>
      </c>
      <c r="C3652" t="s">
        <v>8219</v>
      </c>
    </row>
    <row r="3653" spans="1:3" x14ac:dyDescent="0.2">
      <c r="A3653">
        <v>500</v>
      </c>
      <c r="B3653">
        <v>520</v>
      </c>
      <c r="C3653" t="s">
        <v>8219</v>
      </c>
    </row>
    <row r="3654" spans="1:3" x14ac:dyDescent="0.2">
      <c r="A3654">
        <v>300</v>
      </c>
      <c r="B3654">
        <v>752</v>
      </c>
      <c r="C3654" t="s">
        <v>8219</v>
      </c>
    </row>
    <row r="3655" spans="1:3" x14ac:dyDescent="0.2">
      <c r="A3655">
        <v>2000</v>
      </c>
      <c r="B3655">
        <v>2010</v>
      </c>
      <c r="C3655" t="s">
        <v>8219</v>
      </c>
    </row>
    <row r="3656" spans="1:3" x14ac:dyDescent="0.2">
      <c r="A3656">
        <v>1500</v>
      </c>
      <c r="B3656">
        <v>2616</v>
      </c>
      <c r="C3656" t="s">
        <v>8219</v>
      </c>
    </row>
    <row r="3657" spans="1:3" x14ac:dyDescent="0.2">
      <c r="A3657">
        <v>5000</v>
      </c>
      <c r="B3657">
        <v>5813</v>
      </c>
      <c r="C3657" t="s">
        <v>8219</v>
      </c>
    </row>
    <row r="3658" spans="1:3" x14ac:dyDescent="0.2">
      <c r="A3658">
        <v>5000</v>
      </c>
      <c r="B3658">
        <v>5291</v>
      </c>
      <c r="C3658" t="s">
        <v>8219</v>
      </c>
    </row>
    <row r="3659" spans="1:3" x14ac:dyDescent="0.2">
      <c r="A3659">
        <v>2000</v>
      </c>
      <c r="B3659">
        <v>2215</v>
      </c>
      <c r="C3659" t="s">
        <v>8219</v>
      </c>
    </row>
    <row r="3660" spans="1:3" x14ac:dyDescent="0.2">
      <c r="A3660">
        <v>1500</v>
      </c>
      <c r="B3660">
        <v>1510</v>
      </c>
      <c r="C3660" t="s">
        <v>8219</v>
      </c>
    </row>
    <row r="3661" spans="1:3" x14ac:dyDescent="0.2">
      <c r="A3661">
        <v>3000</v>
      </c>
      <c r="B3661">
        <v>3061</v>
      </c>
      <c r="C3661" t="s">
        <v>8219</v>
      </c>
    </row>
    <row r="3662" spans="1:3" x14ac:dyDescent="0.2">
      <c r="A3662">
        <v>250</v>
      </c>
      <c r="B3662">
        <v>250</v>
      </c>
      <c r="C3662" t="s">
        <v>8219</v>
      </c>
    </row>
    <row r="3663" spans="1:3" x14ac:dyDescent="0.2">
      <c r="A3663">
        <v>3000</v>
      </c>
      <c r="B3663">
        <v>3330</v>
      </c>
      <c r="C3663" t="s">
        <v>8219</v>
      </c>
    </row>
    <row r="3664" spans="1:3" x14ac:dyDescent="0.2">
      <c r="A3664">
        <v>8000</v>
      </c>
      <c r="B3664">
        <v>8114</v>
      </c>
      <c r="C3664" t="s">
        <v>8219</v>
      </c>
    </row>
    <row r="3665" spans="1:3" x14ac:dyDescent="0.2">
      <c r="A3665">
        <v>225</v>
      </c>
      <c r="B3665">
        <v>234</v>
      </c>
      <c r="C3665" t="s">
        <v>8219</v>
      </c>
    </row>
    <row r="3666" spans="1:3" x14ac:dyDescent="0.2">
      <c r="A3666">
        <v>800</v>
      </c>
      <c r="B3666">
        <v>875</v>
      </c>
      <c r="C3666" t="s">
        <v>8219</v>
      </c>
    </row>
    <row r="3667" spans="1:3" x14ac:dyDescent="0.2">
      <c r="A3667">
        <v>620</v>
      </c>
      <c r="B3667">
        <v>714</v>
      </c>
      <c r="C3667" t="s">
        <v>8219</v>
      </c>
    </row>
    <row r="3668" spans="1:3" x14ac:dyDescent="0.2">
      <c r="A3668">
        <v>1200</v>
      </c>
      <c r="B3668">
        <v>1200</v>
      </c>
      <c r="C3668" t="s">
        <v>8219</v>
      </c>
    </row>
    <row r="3669" spans="1:3" x14ac:dyDescent="0.2">
      <c r="A3669">
        <v>3000</v>
      </c>
      <c r="B3669">
        <v>3095.11</v>
      </c>
      <c r="C3669" t="s">
        <v>8219</v>
      </c>
    </row>
    <row r="3670" spans="1:3" x14ac:dyDescent="0.2">
      <c r="A3670">
        <v>1000</v>
      </c>
      <c r="B3670">
        <v>1035</v>
      </c>
      <c r="C3670" t="s">
        <v>8219</v>
      </c>
    </row>
    <row r="3671" spans="1:3" x14ac:dyDescent="0.2">
      <c r="A3671">
        <v>1000</v>
      </c>
      <c r="B3671">
        <v>1382</v>
      </c>
      <c r="C3671" t="s">
        <v>8219</v>
      </c>
    </row>
    <row r="3672" spans="1:3" x14ac:dyDescent="0.2">
      <c r="A3672">
        <v>220</v>
      </c>
      <c r="B3672">
        <v>241</v>
      </c>
      <c r="C3672" t="s">
        <v>8219</v>
      </c>
    </row>
    <row r="3673" spans="1:3" x14ac:dyDescent="0.2">
      <c r="A3673">
        <v>3500</v>
      </c>
      <c r="B3673">
        <v>3530</v>
      </c>
      <c r="C3673" t="s">
        <v>8219</v>
      </c>
    </row>
    <row r="3674" spans="1:3" x14ac:dyDescent="0.2">
      <c r="A3674">
        <v>3000</v>
      </c>
      <c r="B3674">
        <v>3046</v>
      </c>
      <c r="C3674" t="s">
        <v>8219</v>
      </c>
    </row>
    <row r="3675" spans="1:3" x14ac:dyDescent="0.2">
      <c r="A3675">
        <v>4000</v>
      </c>
      <c r="B3675">
        <v>4545</v>
      </c>
      <c r="C3675" t="s">
        <v>8219</v>
      </c>
    </row>
    <row r="3676" spans="1:3" x14ac:dyDescent="0.2">
      <c r="A3676">
        <v>4500</v>
      </c>
      <c r="B3676">
        <v>4500</v>
      </c>
      <c r="C3676" t="s">
        <v>8219</v>
      </c>
    </row>
    <row r="3677" spans="1:3" x14ac:dyDescent="0.2">
      <c r="A3677">
        <v>50</v>
      </c>
      <c r="B3677">
        <v>70</v>
      </c>
      <c r="C3677" t="s">
        <v>8219</v>
      </c>
    </row>
    <row r="3678" spans="1:3" x14ac:dyDescent="0.2">
      <c r="A3678">
        <v>800</v>
      </c>
      <c r="B3678">
        <v>1030</v>
      </c>
      <c r="C3678" t="s">
        <v>8219</v>
      </c>
    </row>
    <row r="3679" spans="1:3" x14ac:dyDescent="0.2">
      <c r="A3679">
        <v>12000</v>
      </c>
      <c r="B3679">
        <v>12348.5</v>
      </c>
      <c r="C3679" t="s">
        <v>8219</v>
      </c>
    </row>
    <row r="3680" spans="1:3" x14ac:dyDescent="0.2">
      <c r="A3680">
        <v>2000</v>
      </c>
      <c r="B3680">
        <v>2050</v>
      </c>
      <c r="C3680" t="s">
        <v>8219</v>
      </c>
    </row>
    <row r="3681" spans="1:3" x14ac:dyDescent="0.2">
      <c r="A3681">
        <v>2000</v>
      </c>
      <c r="B3681">
        <v>2202</v>
      </c>
      <c r="C3681" t="s">
        <v>8219</v>
      </c>
    </row>
    <row r="3682" spans="1:3" x14ac:dyDescent="0.2">
      <c r="A3682">
        <v>3000</v>
      </c>
      <c r="B3682">
        <v>3383</v>
      </c>
      <c r="C3682" t="s">
        <v>8219</v>
      </c>
    </row>
    <row r="3683" spans="1:3" x14ac:dyDescent="0.2">
      <c r="A3683">
        <v>1000</v>
      </c>
      <c r="B3683">
        <v>1119</v>
      </c>
      <c r="C3683" t="s">
        <v>8219</v>
      </c>
    </row>
    <row r="3684" spans="1:3" x14ac:dyDescent="0.2">
      <c r="A3684">
        <v>3000</v>
      </c>
      <c r="B3684">
        <v>4176</v>
      </c>
      <c r="C3684" t="s">
        <v>8219</v>
      </c>
    </row>
    <row r="3685" spans="1:3" x14ac:dyDescent="0.2">
      <c r="A3685">
        <v>3500</v>
      </c>
      <c r="B3685">
        <v>3880</v>
      </c>
      <c r="C3685" t="s">
        <v>8219</v>
      </c>
    </row>
    <row r="3686" spans="1:3" x14ac:dyDescent="0.2">
      <c r="A3686">
        <v>750</v>
      </c>
      <c r="B3686">
        <v>1043</v>
      </c>
      <c r="C3686" t="s">
        <v>8219</v>
      </c>
    </row>
    <row r="3687" spans="1:3" x14ac:dyDescent="0.2">
      <c r="A3687">
        <v>5000</v>
      </c>
      <c r="B3687">
        <v>5285</v>
      </c>
      <c r="C3687" t="s">
        <v>8219</v>
      </c>
    </row>
    <row r="3688" spans="1:3" x14ac:dyDescent="0.2">
      <c r="A3688">
        <v>350</v>
      </c>
      <c r="B3688">
        <v>355</v>
      </c>
      <c r="C3688" t="s">
        <v>8219</v>
      </c>
    </row>
    <row r="3689" spans="1:3" x14ac:dyDescent="0.2">
      <c r="A3689">
        <v>5000</v>
      </c>
      <c r="B3689">
        <v>5012.25</v>
      </c>
      <c r="C3689" t="s">
        <v>8219</v>
      </c>
    </row>
    <row r="3690" spans="1:3" x14ac:dyDescent="0.2">
      <c r="A3690">
        <v>3000</v>
      </c>
      <c r="B3690">
        <v>3275</v>
      </c>
      <c r="C3690" t="s">
        <v>8219</v>
      </c>
    </row>
    <row r="3691" spans="1:3" x14ac:dyDescent="0.2">
      <c r="A3691">
        <v>3000</v>
      </c>
      <c r="B3691">
        <v>3550</v>
      </c>
      <c r="C3691" t="s">
        <v>8219</v>
      </c>
    </row>
    <row r="3692" spans="1:3" x14ac:dyDescent="0.2">
      <c r="A3692">
        <v>1500</v>
      </c>
      <c r="B3692">
        <v>1800</v>
      </c>
      <c r="C3692" t="s">
        <v>8219</v>
      </c>
    </row>
    <row r="3693" spans="1:3" x14ac:dyDescent="0.2">
      <c r="A3693">
        <v>40000</v>
      </c>
      <c r="B3693">
        <v>51184</v>
      </c>
      <c r="C3693" t="s">
        <v>8219</v>
      </c>
    </row>
    <row r="3694" spans="1:3" x14ac:dyDescent="0.2">
      <c r="A3694">
        <v>1000</v>
      </c>
      <c r="B3694">
        <v>1260</v>
      </c>
      <c r="C3694" t="s">
        <v>8219</v>
      </c>
    </row>
    <row r="3695" spans="1:3" x14ac:dyDescent="0.2">
      <c r="A3695">
        <v>333</v>
      </c>
      <c r="B3695">
        <v>430</v>
      </c>
      <c r="C3695" t="s">
        <v>8219</v>
      </c>
    </row>
    <row r="3696" spans="1:3" x14ac:dyDescent="0.2">
      <c r="A3696">
        <v>3500</v>
      </c>
      <c r="B3696">
        <v>3760</v>
      </c>
      <c r="C3696" t="s">
        <v>8219</v>
      </c>
    </row>
    <row r="3697" spans="1:3" x14ac:dyDescent="0.2">
      <c r="A3697">
        <v>4000</v>
      </c>
      <c r="B3697">
        <v>4005</v>
      </c>
      <c r="C3697" t="s">
        <v>8219</v>
      </c>
    </row>
    <row r="3698" spans="1:3" x14ac:dyDescent="0.2">
      <c r="A3698">
        <v>2000</v>
      </c>
      <c r="B3698">
        <v>3100</v>
      </c>
      <c r="C3698" t="s">
        <v>8219</v>
      </c>
    </row>
    <row r="3699" spans="1:3" x14ac:dyDescent="0.2">
      <c r="A3699">
        <v>2000</v>
      </c>
      <c r="B3699">
        <v>2160</v>
      </c>
      <c r="C3699" t="s">
        <v>8219</v>
      </c>
    </row>
    <row r="3700" spans="1:3" x14ac:dyDescent="0.2">
      <c r="A3700">
        <v>5000</v>
      </c>
      <c r="B3700">
        <v>5526</v>
      </c>
      <c r="C3700" t="s">
        <v>8219</v>
      </c>
    </row>
    <row r="3701" spans="1:3" x14ac:dyDescent="0.2">
      <c r="A3701">
        <v>2500</v>
      </c>
      <c r="B3701">
        <v>2520</v>
      </c>
      <c r="C3701" t="s">
        <v>8219</v>
      </c>
    </row>
    <row r="3702" spans="1:3" x14ac:dyDescent="0.2">
      <c r="A3702">
        <v>500</v>
      </c>
      <c r="B3702">
        <v>606</v>
      </c>
      <c r="C3702" t="s">
        <v>8219</v>
      </c>
    </row>
    <row r="3703" spans="1:3" x14ac:dyDescent="0.2">
      <c r="A3703">
        <v>1500</v>
      </c>
      <c r="B3703">
        <v>1505</v>
      </c>
      <c r="C3703" t="s">
        <v>8219</v>
      </c>
    </row>
    <row r="3704" spans="1:3" x14ac:dyDescent="0.2">
      <c r="A3704">
        <v>3000</v>
      </c>
      <c r="B3704">
        <v>3275</v>
      </c>
      <c r="C3704" t="s">
        <v>8219</v>
      </c>
    </row>
    <row r="3705" spans="1:3" x14ac:dyDescent="0.2">
      <c r="A3705">
        <v>1050</v>
      </c>
      <c r="B3705">
        <v>1296</v>
      </c>
      <c r="C3705" t="s">
        <v>8219</v>
      </c>
    </row>
    <row r="3706" spans="1:3" x14ac:dyDescent="0.2">
      <c r="A3706">
        <v>300</v>
      </c>
      <c r="B3706">
        <v>409.01</v>
      </c>
      <c r="C3706" t="s">
        <v>8219</v>
      </c>
    </row>
    <row r="3707" spans="1:3" x14ac:dyDescent="0.2">
      <c r="A3707">
        <v>2827</v>
      </c>
      <c r="B3707">
        <v>2925</v>
      </c>
      <c r="C3707" t="s">
        <v>8219</v>
      </c>
    </row>
    <row r="3708" spans="1:3" x14ac:dyDescent="0.2">
      <c r="A3708">
        <v>1500</v>
      </c>
      <c r="B3708">
        <v>1820</v>
      </c>
      <c r="C3708" t="s">
        <v>8219</v>
      </c>
    </row>
    <row r="3709" spans="1:3" x14ac:dyDescent="0.2">
      <c r="A3709">
        <v>1000</v>
      </c>
      <c r="B3709">
        <v>1860</v>
      </c>
      <c r="C3709" t="s">
        <v>8219</v>
      </c>
    </row>
    <row r="3710" spans="1:3" x14ac:dyDescent="0.2">
      <c r="A3710">
        <v>700</v>
      </c>
      <c r="B3710">
        <v>2100</v>
      </c>
      <c r="C3710" t="s">
        <v>8219</v>
      </c>
    </row>
    <row r="3711" spans="1:3" x14ac:dyDescent="0.2">
      <c r="A3711">
        <v>1000</v>
      </c>
      <c r="B3711">
        <v>1082.5</v>
      </c>
      <c r="C3711" t="s">
        <v>8219</v>
      </c>
    </row>
    <row r="3712" spans="1:3" x14ac:dyDescent="0.2">
      <c r="A3712">
        <v>1300</v>
      </c>
      <c r="B3712">
        <v>1835</v>
      </c>
      <c r="C3712" t="s">
        <v>8219</v>
      </c>
    </row>
    <row r="3713" spans="1:3" x14ac:dyDescent="0.2">
      <c r="A3713">
        <v>500</v>
      </c>
      <c r="B3713">
        <v>570</v>
      </c>
      <c r="C3713" t="s">
        <v>8219</v>
      </c>
    </row>
    <row r="3714" spans="1:3" x14ac:dyDescent="0.2">
      <c r="A3714">
        <v>7500</v>
      </c>
      <c r="B3714">
        <v>11530</v>
      </c>
      <c r="C3714" t="s">
        <v>8219</v>
      </c>
    </row>
    <row r="3715" spans="1:3" x14ac:dyDescent="0.2">
      <c r="A3715">
        <v>2000</v>
      </c>
      <c r="B3715">
        <v>2030</v>
      </c>
      <c r="C3715" t="s">
        <v>8219</v>
      </c>
    </row>
    <row r="3716" spans="1:3" x14ac:dyDescent="0.2">
      <c r="A3716">
        <v>10000</v>
      </c>
      <c r="B3716">
        <v>10235</v>
      </c>
      <c r="C3716" t="s">
        <v>8219</v>
      </c>
    </row>
    <row r="3717" spans="1:3" x14ac:dyDescent="0.2">
      <c r="A3717">
        <v>3500</v>
      </c>
      <c r="B3717">
        <v>3590</v>
      </c>
      <c r="C3717" t="s">
        <v>8219</v>
      </c>
    </row>
    <row r="3718" spans="1:3" x14ac:dyDescent="0.2">
      <c r="A3718">
        <v>800</v>
      </c>
      <c r="B3718">
        <v>1246</v>
      </c>
      <c r="C3718" t="s">
        <v>8219</v>
      </c>
    </row>
    <row r="3719" spans="1:3" x14ac:dyDescent="0.2">
      <c r="A3719">
        <v>4000</v>
      </c>
      <c r="B3719">
        <v>4030</v>
      </c>
      <c r="C3719" t="s">
        <v>8219</v>
      </c>
    </row>
    <row r="3720" spans="1:3" x14ac:dyDescent="0.2">
      <c r="A3720">
        <v>500</v>
      </c>
      <c r="B3720">
        <v>1197</v>
      </c>
      <c r="C3720" t="s">
        <v>8219</v>
      </c>
    </row>
    <row r="3721" spans="1:3" x14ac:dyDescent="0.2">
      <c r="A3721">
        <v>200</v>
      </c>
      <c r="B3721">
        <v>420</v>
      </c>
      <c r="C3721" t="s">
        <v>8219</v>
      </c>
    </row>
    <row r="3722" spans="1:3" x14ac:dyDescent="0.2">
      <c r="A3722">
        <v>3300</v>
      </c>
      <c r="B3722">
        <v>3449</v>
      </c>
      <c r="C3722" t="s">
        <v>8219</v>
      </c>
    </row>
    <row r="3723" spans="1:3" x14ac:dyDescent="0.2">
      <c r="A3723">
        <v>5000</v>
      </c>
      <c r="B3723">
        <v>5040</v>
      </c>
      <c r="C3723" t="s">
        <v>8219</v>
      </c>
    </row>
    <row r="3724" spans="1:3" x14ac:dyDescent="0.2">
      <c r="A3724">
        <v>1500</v>
      </c>
      <c r="B3724">
        <v>1668</v>
      </c>
      <c r="C3724" t="s">
        <v>8219</v>
      </c>
    </row>
    <row r="3725" spans="1:3" x14ac:dyDescent="0.2">
      <c r="A3725">
        <v>4500</v>
      </c>
      <c r="B3725">
        <v>4592</v>
      </c>
      <c r="C3725" t="s">
        <v>8219</v>
      </c>
    </row>
    <row r="3726" spans="1:3" x14ac:dyDescent="0.2">
      <c r="A3726">
        <v>4300</v>
      </c>
      <c r="B3726">
        <v>4409.55</v>
      </c>
      <c r="C3726" t="s">
        <v>8219</v>
      </c>
    </row>
    <row r="3727" spans="1:3" x14ac:dyDescent="0.2">
      <c r="A3727">
        <v>300</v>
      </c>
      <c r="B3727">
        <v>381</v>
      </c>
      <c r="C3727" t="s">
        <v>8219</v>
      </c>
    </row>
    <row r="3728" spans="1:3" x14ac:dyDescent="0.2">
      <c r="A3728">
        <v>850</v>
      </c>
      <c r="B3728">
        <v>2879</v>
      </c>
      <c r="C3728" t="s">
        <v>8219</v>
      </c>
    </row>
    <row r="3729" spans="1:3" x14ac:dyDescent="0.2">
      <c r="A3729">
        <v>2000</v>
      </c>
      <c r="B3729">
        <v>2015</v>
      </c>
      <c r="C3729" t="s">
        <v>8219</v>
      </c>
    </row>
    <row r="3730" spans="1:3" hidden="1" x14ac:dyDescent="0.2">
      <c r="A3730">
        <v>20000</v>
      </c>
      <c r="B3730">
        <v>1862</v>
      </c>
      <c r="C3730" t="s">
        <v>8221</v>
      </c>
    </row>
    <row r="3731" spans="1:3" hidden="1" x14ac:dyDescent="0.2">
      <c r="A3731">
        <v>5000</v>
      </c>
      <c r="B3731">
        <v>362</v>
      </c>
      <c r="C3731" t="s">
        <v>8221</v>
      </c>
    </row>
    <row r="3732" spans="1:3" hidden="1" x14ac:dyDescent="0.2">
      <c r="A3732">
        <v>1000</v>
      </c>
      <c r="B3732">
        <v>100</v>
      </c>
      <c r="C3732" t="s">
        <v>8221</v>
      </c>
    </row>
    <row r="3733" spans="1:3" hidden="1" x14ac:dyDescent="0.2">
      <c r="A3733">
        <v>5500</v>
      </c>
      <c r="B3733">
        <v>620</v>
      </c>
      <c r="C3733" t="s">
        <v>8221</v>
      </c>
    </row>
    <row r="3734" spans="1:3" hidden="1" x14ac:dyDescent="0.2">
      <c r="A3734">
        <v>850</v>
      </c>
      <c r="B3734">
        <v>131</v>
      </c>
      <c r="C3734" t="s">
        <v>8221</v>
      </c>
    </row>
    <row r="3735" spans="1:3" hidden="1" x14ac:dyDescent="0.2">
      <c r="A3735">
        <v>1500</v>
      </c>
      <c r="B3735">
        <v>0</v>
      </c>
      <c r="C3735" t="s">
        <v>8221</v>
      </c>
    </row>
    <row r="3736" spans="1:3" hidden="1" x14ac:dyDescent="0.2">
      <c r="A3736">
        <v>1500</v>
      </c>
      <c r="B3736">
        <v>427</v>
      </c>
      <c r="C3736" t="s">
        <v>8221</v>
      </c>
    </row>
    <row r="3737" spans="1:3" hidden="1" x14ac:dyDescent="0.2">
      <c r="A3737">
        <v>150</v>
      </c>
      <c r="B3737">
        <v>20</v>
      </c>
      <c r="C3737" t="s">
        <v>8221</v>
      </c>
    </row>
    <row r="3738" spans="1:3" hidden="1" x14ac:dyDescent="0.2">
      <c r="A3738">
        <v>1500</v>
      </c>
      <c r="B3738">
        <v>10</v>
      </c>
      <c r="C3738" t="s">
        <v>8221</v>
      </c>
    </row>
    <row r="3739" spans="1:3" hidden="1" x14ac:dyDescent="0.2">
      <c r="A3739">
        <v>700</v>
      </c>
      <c r="B3739">
        <v>150</v>
      </c>
      <c r="C3739" t="s">
        <v>8221</v>
      </c>
    </row>
    <row r="3740" spans="1:3" hidden="1" x14ac:dyDescent="0.2">
      <c r="A3740">
        <v>1500</v>
      </c>
      <c r="B3740">
        <v>270</v>
      </c>
      <c r="C3740" t="s">
        <v>8221</v>
      </c>
    </row>
    <row r="3741" spans="1:3" hidden="1" x14ac:dyDescent="0.2">
      <c r="A3741">
        <v>4000</v>
      </c>
      <c r="B3741">
        <v>805</v>
      </c>
      <c r="C3741" t="s">
        <v>8221</v>
      </c>
    </row>
    <row r="3742" spans="1:3" hidden="1" x14ac:dyDescent="0.2">
      <c r="A3742">
        <v>2000</v>
      </c>
      <c r="B3742">
        <v>358</v>
      </c>
      <c r="C3742" t="s">
        <v>8221</v>
      </c>
    </row>
    <row r="3743" spans="1:3" hidden="1" x14ac:dyDescent="0.2">
      <c r="A3743">
        <v>20000</v>
      </c>
      <c r="B3743">
        <v>0</v>
      </c>
      <c r="C3743" t="s">
        <v>8221</v>
      </c>
    </row>
    <row r="3744" spans="1:3" hidden="1" x14ac:dyDescent="0.2">
      <c r="A3744">
        <v>5000</v>
      </c>
      <c r="B3744">
        <v>100</v>
      </c>
      <c r="C3744" t="s">
        <v>8221</v>
      </c>
    </row>
    <row r="3745" spans="1:3" hidden="1" x14ac:dyDescent="0.2">
      <c r="A3745">
        <v>2200</v>
      </c>
      <c r="B3745">
        <v>0</v>
      </c>
      <c r="C3745" t="s">
        <v>8221</v>
      </c>
    </row>
    <row r="3746" spans="1:3" hidden="1" x14ac:dyDescent="0.2">
      <c r="A3746">
        <v>1200</v>
      </c>
      <c r="B3746">
        <v>0</v>
      </c>
      <c r="C3746" t="s">
        <v>8221</v>
      </c>
    </row>
    <row r="3747" spans="1:3" hidden="1" x14ac:dyDescent="0.2">
      <c r="A3747">
        <v>100</v>
      </c>
      <c r="B3747">
        <v>10</v>
      </c>
      <c r="C3747" t="s">
        <v>8221</v>
      </c>
    </row>
    <row r="3748" spans="1:3" hidden="1" x14ac:dyDescent="0.2">
      <c r="A3748">
        <v>8500</v>
      </c>
      <c r="B3748">
        <v>202</v>
      </c>
      <c r="C3748" t="s">
        <v>8221</v>
      </c>
    </row>
    <row r="3749" spans="1:3" hidden="1" x14ac:dyDescent="0.2">
      <c r="A3749">
        <v>2500</v>
      </c>
      <c r="B3749">
        <v>25</v>
      </c>
      <c r="C3749" t="s">
        <v>8221</v>
      </c>
    </row>
    <row r="3750" spans="1:3" x14ac:dyDescent="0.2">
      <c r="A3750">
        <v>5000</v>
      </c>
      <c r="B3750">
        <v>5176</v>
      </c>
      <c r="C3750" t="s">
        <v>8219</v>
      </c>
    </row>
    <row r="3751" spans="1:3" x14ac:dyDescent="0.2">
      <c r="A3751">
        <v>500</v>
      </c>
      <c r="B3751">
        <v>525</v>
      </c>
      <c r="C3751" t="s">
        <v>8219</v>
      </c>
    </row>
    <row r="3752" spans="1:3" x14ac:dyDescent="0.2">
      <c r="A3752">
        <v>6000</v>
      </c>
      <c r="B3752">
        <v>6027</v>
      </c>
      <c r="C3752" t="s">
        <v>8219</v>
      </c>
    </row>
    <row r="3753" spans="1:3" x14ac:dyDescent="0.2">
      <c r="A3753">
        <v>1000</v>
      </c>
      <c r="B3753">
        <v>1326</v>
      </c>
      <c r="C3753" t="s">
        <v>8219</v>
      </c>
    </row>
    <row r="3754" spans="1:3" x14ac:dyDescent="0.2">
      <c r="A3754">
        <v>500</v>
      </c>
      <c r="B3754">
        <v>565</v>
      </c>
      <c r="C3754" t="s">
        <v>8219</v>
      </c>
    </row>
    <row r="3755" spans="1:3" x14ac:dyDescent="0.2">
      <c r="A3755">
        <v>5000</v>
      </c>
      <c r="B3755">
        <v>5167</v>
      </c>
      <c r="C3755" t="s">
        <v>8219</v>
      </c>
    </row>
    <row r="3756" spans="1:3" x14ac:dyDescent="0.2">
      <c r="A3756">
        <v>2500</v>
      </c>
      <c r="B3756">
        <v>3000</v>
      </c>
      <c r="C3756" t="s">
        <v>8219</v>
      </c>
    </row>
    <row r="3757" spans="1:3" x14ac:dyDescent="0.2">
      <c r="A3757">
        <v>550</v>
      </c>
      <c r="B3757">
        <v>713</v>
      </c>
      <c r="C3757" t="s">
        <v>8219</v>
      </c>
    </row>
    <row r="3758" spans="1:3" x14ac:dyDescent="0.2">
      <c r="A3758">
        <v>4500</v>
      </c>
      <c r="B3758">
        <v>4550</v>
      </c>
      <c r="C3758" t="s">
        <v>8219</v>
      </c>
    </row>
    <row r="3759" spans="1:3" x14ac:dyDescent="0.2">
      <c r="A3759">
        <v>3500</v>
      </c>
      <c r="B3759">
        <v>3798</v>
      </c>
      <c r="C3759" t="s">
        <v>8219</v>
      </c>
    </row>
    <row r="3760" spans="1:3" x14ac:dyDescent="0.2">
      <c r="A3760">
        <v>1500</v>
      </c>
      <c r="B3760">
        <v>1535</v>
      </c>
      <c r="C3760" t="s">
        <v>8219</v>
      </c>
    </row>
    <row r="3761" spans="1:3" x14ac:dyDescent="0.2">
      <c r="A3761">
        <v>4000</v>
      </c>
      <c r="B3761">
        <v>4409.7700000000004</v>
      </c>
      <c r="C3761" t="s">
        <v>8219</v>
      </c>
    </row>
    <row r="3762" spans="1:3" x14ac:dyDescent="0.2">
      <c r="A3762">
        <v>5000</v>
      </c>
      <c r="B3762">
        <v>5050.7700000000004</v>
      </c>
      <c r="C3762" t="s">
        <v>8219</v>
      </c>
    </row>
    <row r="3763" spans="1:3" x14ac:dyDescent="0.2">
      <c r="A3763">
        <v>500</v>
      </c>
      <c r="B3763">
        <v>500</v>
      </c>
      <c r="C3763" t="s">
        <v>8219</v>
      </c>
    </row>
    <row r="3764" spans="1:3" x14ac:dyDescent="0.2">
      <c r="A3764">
        <v>1250</v>
      </c>
      <c r="B3764">
        <v>1328</v>
      </c>
      <c r="C3764" t="s">
        <v>8219</v>
      </c>
    </row>
    <row r="3765" spans="1:3" x14ac:dyDescent="0.2">
      <c r="A3765">
        <v>5000</v>
      </c>
      <c r="B3765">
        <v>5000</v>
      </c>
      <c r="C3765" t="s">
        <v>8219</v>
      </c>
    </row>
    <row r="3766" spans="1:3" x14ac:dyDescent="0.2">
      <c r="A3766">
        <v>1500</v>
      </c>
      <c r="B3766">
        <v>1500</v>
      </c>
      <c r="C3766" t="s">
        <v>8219</v>
      </c>
    </row>
    <row r="3767" spans="1:3" x14ac:dyDescent="0.2">
      <c r="A3767">
        <v>7000</v>
      </c>
      <c r="B3767">
        <v>7942</v>
      </c>
      <c r="C3767" t="s">
        <v>8219</v>
      </c>
    </row>
    <row r="3768" spans="1:3" x14ac:dyDescent="0.2">
      <c r="A3768">
        <v>10000</v>
      </c>
      <c r="B3768">
        <v>10265.01</v>
      </c>
      <c r="C3768" t="s">
        <v>8219</v>
      </c>
    </row>
    <row r="3769" spans="1:3" x14ac:dyDescent="0.2">
      <c r="A3769">
        <v>2000</v>
      </c>
      <c r="B3769">
        <v>2335</v>
      </c>
      <c r="C3769" t="s">
        <v>8219</v>
      </c>
    </row>
    <row r="3770" spans="1:3" x14ac:dyDescent="0.2">
      <c r="A3770">
        <v>4000</v>
      </c>
      <c r="B3770">
        <v>4306.1099999999997</v>
      </c>
      <c r="C3770" t="s">
        <v>8219</v>
      </c>
    </row>
    <row r="3771" spans="1:3" x14ac:dyDescent="0.2">
      <c r="A3771">
        <v>1100</v>
      </c>
      <c r="B3771">
        <v>1100</v>
      </c>
      <c r="C3771" t="s">
        <v>8219</v>
      </c>
    </row>
    <row r="3772" spans="1:3" x14ac:dyDescent="0.2">
      <c r="A3772">
        <v>2000</v>
      </c>
      <c r="B3772">
        <v>2000</v>
      </c>
      <c r="C3772" t="s">
        <v>8219</v>
      </c>
    </row>
    <row r="3773" spans="1:3" x14ac:dyDescent="0.2">
      <c r="A3773">
        <v>1000</v>
      </c>
      <c r="B3773">
        <v>1460</v>
      </c>
      <c r="C3773" t="s">
        <v>8219</v>
      </c>
    </row>
    <row r="3774" spans="1:3" x14ac:dyDescent="0.2">
      <c r="A3774">
        <v>5000</v>
      </c>
      <c r="B3774">
        <v>5510</v>
      </c>
      <c r="C3774" t="s">
        <v>8219</v>
      </c>
    </row>
    <row r="3775" spans="1:3" x14ac:dyDescent="0.2">
      <c r="A3775">
        <v>5000</v>
      </c>
      <c r="B3775">
        <v>5410</v>
      </c>
      <c r="C3775" t="s">
        <v>8219</v>
      </c>
    </row>
    <row r="3776" spans="1:3" x14ac:dyDescent="0.2">
      <c r="A3776">
        <v>2500</v>
      </c>
      <c r="B3776">
        <v>2500</v>
      </c>
      <c r="C3776" t="s">
        <v>8219</v>
      </c>
    </row>
    <row r="3777" spans="1:3" x14ac:dyDescent="0.2">
      <c r="A3777">
        <v>2000</v>
      </c>
      <c r="B3777">
        <v>2005</v>
      </c>
      <c r="C3777" t="s">
        <v>8219</v>
      </c>
    </row>
    <row r="3778" spans="1:3" x14ac:dyDescent="0.2">
      <c r="A3778">
        <v>8000</v>
      </c>
      <c r="B3778">
        <v>8537</v>
      </c>
      <c r="C3778" t="s">
        <v>8219</v>
      </c>
    </row>
    <row r="3779" spans="1:3" x14ac:dyDescent="0.2">
      <c r="A3779">
        <v>2000</v>
      </c>
      <c r="B3779">
        <v>2864</v>
      </c>
      <c r="C3779" t="s">
        <v>8219</v>
      </c>
    </row>
    <row r="3780" spans="1:3" x14ac:dyDescent="0.2">
      <c r="A3780">
        <v>2400</v>
      </c>
      <c r="B3780">
        <v>2521</v>
      </c>
      <c r="C3780" t="s">
        <v>8219</v>
      </c>
    </row>
    <row r="3781" spans="1:3" x14ac:dyDescent="0.2">
      <c r="A3781">
        <v>15000</v>
      </c>
      <c r="B3781">
        <v>15597</v>
      </c>
      <c r="C3781" t="s">
        <v>8219</v>
      </c>
    </row>
    <row r="3782" spans="1:3" x14ac:dyDescent="0.2">
      <c r="A3782">
        <v>2500</v>
      </c>
      <c r="B3782">
        <v>3000</v>
      </c>
      <c r="C3782" t="s">
        <v>8219</v>
      </c>
    </row>
    <row r="3783" spans="1:3" x14ac:dyDescent="0.2">
      <c r="A3783">
        <v>4500</v>
      </c>
      <c r="B3783">
        <v>4935</v>
      </c>
      <c r="C3783" t="s">
        <v>8219</v>
      </c>
    </row>
    <row r="3784" spans="1:3" x14ac:dyDescent="0.2">
      <c r="A3784">
        <v>2000</v>
      </c>
      <c r="B3784">
        <v>2035</v>
      </c>
      <c r="C3784" t="s">
        <v>8219</v>
      </c>
    </row>
    <row r="3785" spans="1:3" x14ac:dyDescent="0.2">
      <c r="A3785">
        <v>1200</v>
      </c>
      <c r="B3785">
        <v>1547</v>
      </c>
      <c r="C3785" t="s">
        <v>8219</v>
      </c>
    </row>
    <row r="3786" spans="1:3" x14ac:dyDescent="0.2">
      <c r="A3786">
        <v>1000</v>
      </c>
      <c r="B3786">
        <v>1150</v>
      </c>
      <c r="C3786" t="s">
        <v>8219</v>
      </c>
    </row>
    <row r="3787" spans="1:3" x14ac:dyDescent="0.2">
      <c r="A3787">
        <v>2000</v>
      </c>
      <c r="B3787">
        <v>3015</v>
      </c>
      <c r="C3787" t="s">
        <v>8219</v>
      </c>
    </row>
    <row r="3788" spans="1:3" x14ac:dyDescent="0.2">
      <c r="A3788">
        <v>6000</v>
      </c>
      <c r="B3788">
        <v>6658</v>
      </c>
      <c r="C3788" t="s">
        <v>8219</v>
      </c>
    </row>
    <row r="3789" spans="1:3" x14ac:dyDescent="0.2">
      <c r="A3789">
        <v>350</v>
      </c>
      <c r="B3789">
        <v>351</v>
      </c>
      <c r="C3789" t="s">
        <v>8219</v>
      </c>
    </row>
    <row r="3790" spans="1:3" hidden="1" x14ac:dyDescent="0.2">
      <c r="A3790">
        <v>75000</v>
      </c>
      <c r="B3790">
        <v>500</v>
      </c>
      <c r="C3790" t="s">
        <v>8221</v>
      </c>
    </row>
    <row r="3791" spans="1:3" hidden="1" x14ac:dyDescent="0.2">
      <c r="A3791">
        <v>3550</v>
      </c>
      <c r="B3791">
        <v>116</v>
      </c>
      <c r="C3791" t="s">
        <v>8221</v>
      </c>
    </row>
    <row r="3792" spans="1:3" hidden="1" x14ac:dyDescent="0.2">
      <c r="A3792">
        <v>15000</v>
      </c>
      <c r="B3792">
        <v>0</v>
      </c>
      <c r="C3792" t="s">
        <v>8221</v>
      </c>
    </row>
    <row r="3793" spans="1:3" hidden="1" x14ac:dyDescent="0.2">
      <c r="A3793">
        <v>1500</v>
      </c>
      <c r="B3793">
        <v>0</v>
      </c>
      <c r="C3793" t="s">
        <v>8221</v>
      </c>
    </row>
    <row r="3794" spans="1:3" hidden="1" x14ac:dyDescent="0.2">
      <c r="A3794">
        <v>12500</v>
      </c>
      <c r="B3794">
        <v>35</v>
      </c>
      <c r="C3794" t="s">
        <v>8221</v>
      </c>
    </row>
    <row r="3795" spans="1:3" hidden="1" x14ac:dyDescent="0.2">
      <c r="A3795">
        <v>7000</v>
      </c>
      <c r="B3795">
        <v>4176</v>
      </c>
      <c r="C3795" t="s">
        <v>8221</v>
      </c>
    </row>
    <row r="3796" spans="1:3" hidden="1" x14ac:dyDescent="0.2">
      <c r="A3796">
        <v>5000</v>
      </c>
      <c r="B3796">
        <v>50</v>
      </c>
      <c r="C3796" t="s">
        <v>8221</v>
      </c>
    </row>
    <row r="3797" spans="1:3" hidden="1" x14ac:dyDescent="0.2">
      <c r="A3797">
        <v>600</v>
      </c>
      <c r="B3797">
        <v>10</v>
      </c>
      <c r="C3797" t="s">
        <v>8221</v>
      </c>
    </row>
    <row r="3798" spans="1:3" hidden="1" x14ac:dyDescent="0.2">
      <c r="A3798">
        <v>22500</v>
      </c>
      <c r="B3798">
        <v>1</v>
      </c>
      <c r="C3798" t="s">
        <v>8221</v>
      </c>
    </row>
    <row r="3799" spans="1:3" hidden="1" x14ac:dyDescent="0.2">
      <c r="A3799">
        <v>6000</v>
      </c>
      <c r="B3799">
        <v>5380</v>
      </c>
      <c r="C3799" t="s">
        <v>8221</v>
      </c>
    </row>
    <row r="3800" spans="1:3" hidden="1" x14ac:dyDescent="0.2">
      <c r="A3800">
        <v>70000</v>
      </c>
      <c r="B3800">
        <v>1025</v>
      </c>
      <c r="C3800" t="s">
        <v>8221</v>
      </c>
    </row>
    <row r="3801" spans="1:3" hidden="1" x14ac:dyDescent="0.2">
      <c r="A3801">
        <v>10000</v>
      </c>
      <c r="B3801">
        <v>402</v>
      </c>
      <c r="C3801" t="s">
        <v>8221</v>
      </c>
    </row>
    <row r="3802" spans="1:3" hidden="1" x14ac:dyDescent="0.2">
      <c r="A3802">
        <v>22000</v>
      </c>
      <c r="B3802">
        <v>881</v>
      </c>
      <c r="C3802" t="s">
        <v>8221</v>
      </c>
    </row>
    <row r="3803" spans="1:3" hidden="1" x14ac:dyDescent="0.2">
      <c r="A3803">
        <v>5000</v>
      </c>
      <c r="B3803">
        <v>426</v>
      </c>
      <c r="C3803" t="s">
        <v>8221</v>
      </c>
    </row>
    <row r="3804" spans="1:3" hidden="1" x14ac:dyDescent="0.2">
      <c r="A3804">
        <v>3000</v>
      </c>
      <c r="B3804">
        <v>0</v>
      </c>
      <c r="C3804" t="s">
        <v>8221</v>
      </c>
    </row>
    <row r="3805" spans="1:3" hidden="1" x14ac:dyDescent="0.2">
      <c r="A3805">
        <v>12000</v>
      </c>
      <c r="B3805">
        <v>2358</v>
      </c>
      <c r="C3805" t="s">
        <v>8221</v>
      </c>
    </row>
    <row r="3806" spans="1:3" hidden="1" x14ac:dyDescent="0.2">
      <c r="A3806">
        <v>8000</v>
      </c>
      <c r="B3806">
        <v>0</v>
      </c>
      <c r="C3806" t="s">
        <v>8221</v>
      </c>
    </row>
    <row r="3807" spans="1:3" hidden="1" x14ac:dyDescent="0.2">
      <c r="A3807">
        <v>150000</v>
      </c>
      <c r="B3807">
        <v>3</v>
      </c>
      <c r="C3807" t="s">
        <v>8221</v>
      </c>
    </row>
    <row r="3808" spans="1:3" hidden="1" x14ac:dyDescent="0.2">
      <c r="A3808">
        <v>7500</v>
      </c>
      <c r="B3808">
        <v>5</v>
      </c>
      <c r="C3808" t="s">
        <v>8221</v>
      </c>
    </row>
    <row r="3809" spans="1:3" hidden="1" x14ac:dyDescent="0.2">
      <c r="A3809">
        <v>1500</v>
      </c>
      <c r="B3809">
        <v>455</v>
      </c>
      <c r="C3809" t="s">
        <v>8221</v>
      </c>
    </row>
    <row r="3810" spans="1:3" x14ac:dyDescent="0.2">
      <c r="A3810">
        <v>1000</v>
      </c>
      <c r="B3810">
        <v>1000</v>
      </c>
      <c r="C3810" t="s">
        <v>8219</v>
      </c>
    </row>
    <row r="3811" spans="1:3" x14ac:dyDescent="0.2">
      <c r="A3811">
        <v>2000</v>
      </c>
      <c r="B3811">
        <v>2025</v>
      </c>
      <c r="C3811" t="s">
        <v>8219</v>
      </c>
    </row>
    <row r="3812" spans="1:3" x14ac:dyDescent="0.2">
      <c r="A3812">
        <v>1500</v>
      </c>
      <c r="B3812">
        <v>1826</v>
      </c>
      <c r="C3812" t="s">
        <v>8219</v>
      </c>
    </row>
    <row r="3813" spans="1:3" x14ac:dyDescent="0.2">
      <c r="A3813">
        <v>250</v>
      </c>
      <c r="B3813">
        <v>825</v>
      </c>
      <c r="C3813" t="s">
        <v>8219</v>
      </c>
    </row>
    <row r="3814" spans="1:3" x14ac:dyDescent="0.2">
      <c r="A3814">
        <v>2000</v>
      </c>
      <c r="B3814">
        <v>2191</v>
      </c>
      <c r="C3814" t="s">
        <v>8219</v>
      </c>
    </row>
    <row r="3815" spans="1:3" x14ac:dyDescent="0.2">
      <c r="A3815">
        <v>2100</v>
      </c>
      <c r="B3815">
        <v>2119.9899999999998</v>
      </c>
      <c r="C3815" t="s">
        <v>8219</v>
      </c>
    </row>
    <row r="3816" spans="1:3" x14ac:dyDescent="0.2">
      <c r="A3816">
        <v>1500</v>
      </c>
      <c r="B3816">
        <v>2102</v>
      </c>
      <c r="C3816" t="s">
        <v>8219</v>
      </c>
    </row>
    <row r="3817" spans="1:3" x14ac:dyDescent="0.2">
      <c r="A3817">
        <v>1000</v>
      </c>
      <c r="B3817">
        <v>1000.01</v>
      </c>
      <c r="C3817" t="s">
        <v>8219</v>
      </c>
    </row>
    <row r="3818" spans="1:3" x14ac:dyDescent="0.2">
      <c r="A3818">
        <v>1500</v>
      </c>
      <c r="B3818">
        <v>1788.57</v>
      </c>
      <c r="C3818" t="s">
        <v>8219</v>
      </c>
    </row>
    <row r="3819" spans="1:3" x14ac:dyDescent="0.2">
      <c r="A3819">
        <v>2000</v>
      </c>
      <c r="B3819">
        <v>2145</v>
      </c>
      <c r="C3819" t="s">
        <v>8219</v>
      </c>
    </row>
    <row r="3820" spans="1:3" x14ac:dyDescent="0.2">
      <c r="A3820">
        <v>250</v>
      </c>
      <c r="B3820">
        <v>570</v>
      </c>
      <c r="C3820" t="s">
        <v>8219</v>
      </c>
    </row>
    <row r="3821" spans="1:3" x14ac:dyDescent="0.2">
      <c r="A3821">
        <v>1000</v>
      </c>
      <c r="B3821">
        <v>1064</v>
      </c>
      <c r="C3821" t="s">
        <v>8219</v>
      </c>
    </row>
    <row r="3822" spans="1:3" x14ac:dyDescent="0.2">
      <c r="A3822">
        <v>300</v>
      </c>
      <c r="B3822">
        <v>430</v>
      </c>
      <c r="C3822" t="s">
        <v>8219</v>
      </c>
    </row>
    <row r="3823" spans="1:3" x14ac:dyDescent="0.2">
      <c r="A3823">
        <v>3500</v>
      </c>
      <c r="B3823">
        <v>3659</v>
      </c>
      <c r="C3823" t="s">
        <v>8219</v>
      </c>
    </row>
    <row r="3824" spans="1:3" x14ac:dyDescent="0.2">
      <c r="A3824">
        <v>5000</v>
      </c>
      <c r="B3824">
        <v>5501</v>
      </c>
      <c r="C3824" t="s">
        <v>8219</v>
      </c>
    </row>
    <row r="3825" spans="1:3" x14ac:dyDescent="0.2">
      <c r="A3825">
        <v>2500</v>
      </c>
      <c r="B3825">
        <v>2650</v>
      </c>
      <c r="C3825" t="s">
        <v>8219</v>
      </c>
    </row>
    <row r="3826" spans="1:3" x14ac:dyDescent="0.2">
      <c r="A3826">
        <v>250</v>
      </c>
      <c r="B3826">
        <v>270</v>
      </c>
      <c r="C3826" t="s">
        <v>8219</v>
      </c>
    </row>
    <row r="3827" spans="1:3" x14ac:dyDescent="0.2">
      <c r="A3827">
        <v>5000</v>
      </c>
      <c r="B3827">
        <v>5271</v>
      </c>
      <c r="C3827" t="s">
        <v>8219</v>
      </c>
    </row>
    <row r="3828" spans="1:3" x14ac:dyDescent="0.2">
      <c r="A3828">
        <v>600</v>
      </c>
      <c r="B3828">
        <v>715</v>
      </c>
      <c r="C3828" t="s">
        <v>8219</v>
      </c>
    </row>
    <row r="3829" spans="1:3" x14ac:dyDescent="0.2">
      <c r="A3829">
        <v>3000</v>
      </c>
      <c r="B3829">
        <v>4580</v>
      </c>
      <c r="C3829" t="s">
        <v>8219</v>
      </c>
    </row>
    <row r="3830" spans="1:3" x14ac:dyDescent="0.2">
      <c r="A3830">
        <v>5000</v>
      </c>
      <c r="B3830">
        <v>5000</v>
      </c>
      <c r="C3830" t="s">
        <v>8219</v>
      </c>
    </row>
    <row r="3831" spans="1:3" x14ac:dyDescent="0.2">
      <c r="A3831">
        <v>500</v>
      </c>
      <c r="B3831">
        <v>501</v>
      </c>
      <c r="C3831" t="s">
        <v>8219</v>
      </c>
    </row>
    <row r="3832" spans="1:3" x14ac:dyDescent="0.2">
      <c r="A3832">
        <v>100</v>
      </c>
      <c r="B3832">
        <v>225</v>
      </c>
      <c r="C3832" t="s">
        <v>8219</v>
      </c>
    </row>
    <row r="3833" spans="1:3" x14ac:dyDescent="0.2">
      <c r="A3833">
        <v>500</v>
      </c>
      <c r="B3833">
        <v>530.11</v>
      </c>
      <c r="C3833" t="s">
        <v>8219</v>
      </c>
    </row>
    <row r="3834" spans="1:3" x14ac:dyDescent="0.2">
      <c r="A3834">
        <v>1200</v>
      </c>
      <c r="B3834">
        <v>1256</v>
      </c>
      <c r="C3834" t="s">
        <v>8219</v>
      </c>
    </row>
    <row r="3835" spans="1:3" x14ac:dyDescent="0.2">
      <c r="A3835">
        <v>1200</v>
      </c>
      <c r="B3835">
        <v>1400</v>
      </c>
      <c r="C3835" t="s">
        <v>8219</v>
      </c>
    </row>
    <row r="3836" spans="1:3" x14ac:dyDescent="0.2">
      <c r="A3836">
        <v>3000</v>
      </c>
      <c r="B3836">
        <v>3271</v>
      </c>
      <c r="C3836" t="s">
        <v>8219</v>
      </c>
    </row>
    <row r="3837" spans="1:3" x14ac:dyDescent="0.2">
      <c r="A3837">
        <v>200</v>
      </c>
      <c r="B3837">
        <v>320</v>
      </c>
      <c r="C3837" t="s">
        <v>8219</v>
      </c>
    </row>
    <row r="3838" spans="1:3" x14ac:dyDescent="0.2">
      <c r="A3838">
        <v>800</v>
      </c>
      <c r="B3838">
        <v>900</v>
      </c>
      <c r="C3838" t="s">
        <v>8219</v>
      </c>
    </row>
    <row r="3839" spans="1:3" x14ac:dyDescent="0.2">
      <c r="A3839">
        <v>2000</v>
      </c>
      <c r="B3839">
        <v>2042</v>
      </c>
      <c r="C3839" t="s">
        <v>8219</v>
      </c>
    </row>
    <row r="3840" spans="1:3" x14ac:dyDescent="0.2">
      <c r="A3840">
        <v>100000</v>
      </c>
      <c r="B3840">
        <v>100824</v>
      </c>
      <c r="C3840" t="s">
        <v>8219</v>
      </c>
    </row>
    <row r="3841" spans="1:3" x14ac:dyDescent="0.2">
      <c r="A3841">
        <v>2000</v>
      </c>
      <c r="B3841">
        <v>2025</v>
      </c>
      <c r="C3841" t="s">
        <v>8219</v>
      </c>
    </row>
    <row r="3842" spans="1:3" x14ac:dyDescent="0.2">
      <c r="A3842">
        <v>1</v>
      </c>
      <c r="B3842">
        <v>65</v>
      </c>
      <c r="C3842" t="s">
        <v>8219</v>
      </c>
    </row>
    <row r="3843" spans="1:3" hidden="1" x14ac:dyDescent="0.2">
      <c r="A3843">
        <v>10000</v>
      </c>
      <c r="B3843">
        <v>872</v>
      </c>
      <c r="C3843" t="s">
        <v>8221</v>
      </c>
    </row>
    <row r="3844" spans="1:3" hidden="1" x14ac:dyDescent="0.2">
      <c r="A3844">
        <v>5000</v>
      </c>
      <c r="B3844">
        <v>1097</v>
      </c>
      <c r="C3844" t="s">
        <v>8221</v>
      </c>
    </row>
    <row r="3845" spans="1:3" hidden="1" x14ac:dyDescent="0.2">
      <c r="A3845">
        <v>5000</v>
      </c>
      <c r="B3845">
        <v>1065</v>
      </c>
      <c r="C3845" t="s">
        <v>8221</v>
      </c>
    </row>
    <row r="3846" spans="1:3" hidden="1" x14ac:dyDescent="0.2">
      <c r="A3846">
        <v>9800</v>
      </c>
      <c r="B3846">
        <v>4066</v>
      </c>
      <c r="C3846" t="s">
        <v>8221</v>
      </c>
    </row>
    <row r="3847" spans="1:3" hidden="1" x14ac:dyDescent="0.2">
      <c r="A3847">
        <v>40000</v>
      </c>
      <c r="B3847">
        <v>842</v>
      </c>
      <c r="C3847" t="s">
        <v>8221</v>
      </c>
    </row>
    <row r="3848" spans="1:3" hidden="1" x14ac:dyDescent="0.2">
      <c r="A3848">
        <v>7000</v>
      </c>
      <c r="B3848">
        <v>189</v>
      </c>
      <c r="C3848" t="s">
        <v>8221</v>
      </c>
    </row>
    <row r="3849" spans="1:3" hidden="1" x14ac:dyDescent="0.2">
      <c r="A3849">
        <v>10500</v>
      </c>
      <c r="B3849">
        <v>1697</v>
      </c>
      <c r="C3849" t="s">
        <v>8221</v>
      </c>
    </row>
    <row r="3850" spans="1:3" hidden="1" x14ac:dyDescent="0.2">
      <c r="A3850">
        <v>13000</v>
      </c>
      <c r="B3850">
        <v>2129</v>
      </c>
      <c r="C3850" t="s">
        <v>8221</v>
      </c>
    </row>
    <row r="3851" spans="1:3" hidden="1" x14ac:dyDescent="0.2">
      <c r="A3851">
        <v>30000</v>
      </c>
      <c r="B3851">
        <v>2113</v>
      </c>
      <c r="C3851" t="s">
        <v>8221</v>
      </c>
    </row>
    <row r="3852" spans="1:3" hidden="1" x14ac:dyDescent="0.2">
      <c r="A3852">
        <v>1000</v>
      </c>
      <c r="B3852">
        <v>38</v>
      </c>
      <c r="C3852" t="s">
        <v>8221</v>
      </c>
    </row>
    <row r="3853" spans="1:3" hidden="1" x14ac:dyDescent="0.2">
      <c r="A3853">
        <v>2500</v>
      </c>
      <c r="B3853">
        <v>852</v>
      </c>
      <c r="C3853" t="s">
        <v>8221</v>
      </c>
    </row>
    <row r="3854" spans="1:3" hidden="1" x14ac:dyDescent="0.2">
      <c r="A3854">
        <v>10000</v>
      </c>
      <c r="B3854">
        <v>20</v>
      </c>
      <c r="C3854" t="s">
        <v>8221</v>
      </c>
    </row>
    <row r="3855" spans="1:3" hidden="1" x14ac:dyDescent="0.2">
      <c r="A3855">
        <v>100000</v>
      </c>
      <c r="B3855">
        <v>26</v>
      </c>
      <c r="C3855" t="s">
        <v>8221</v>
      </c>
    </row>
    <row r="3856" spans="1:3" hidden="1" x14ac:dyDescent="0.2">
      <c r="A3856">
        <v>11000</v>
      </c>
      <c r="B3856">
        <v>1788</v>
      </c>
      <c r="C3856" t="s">
        <v>8221</v>
      </c>
    </row>
    <row r="3857" spans="1:3" hidden="1" x14ac:dyDescent="0.2">
      <c r="A3857">
        <v>1000</v>
      </c>
      <c r="B3857">
        <v>25</v>
      </c>
      <c r="C3857" t="s">
        <v>8221</v>
      </c>
    </row>
    <row r="3858" spans="1:3" hidden="1" x14ac:dyDescent="0.2">
      <c r="A3858">
        <v>5000</v>
      </c>
      <c r="B3858">
        <v>1</v>
      </c>
      <c r="C3858" t="s">
        <v>8221</v>
      </c>
    </row>
    <row r="3859" spans="1:3" hidden="1" x14ac:dyDescent="0.2">
      <c r="A3859">
        <v>5000</v>
      </c>
      <c r="B3859">
        <v>260</v>
      </c>
      <c r="C3859" t="s">
        <v>8221</v>
      </c>
    </row>
    <row r="3860" spans="1:3" hidden="1" x14ac:dyDescent="0.2">
      <c r="A3860">
        <v>500</v>
      </c>
      <c r="B3860">
        <v>10</v>
      </c>
      <c r="C3860" t="s">
        <v>8221</v>
      </c>
    </row>
    <row r="3861" spans="1:3" hidden="1" x14ac:dyDescent="0.2">
      <c r="A3861">
        <v>2500</v>
      </c>
      <c r="B3861">
        <v>1</v>
      </c>
      <c r="C3861" t="s">
        <v>8221</v>
      </c>
    </row>
    <row r="3862" spans="1:3" hidden="1" x14ac:dyDescent="0.2">
      <c r="A3862">
        <v>6000</v>
      </c>
      <c r="B3862">
        <v>1060</v>
      </c>
      <c r="C3862" t="s">
        <v>8221</v>
      </c>
    </row>
    <row r="3863" spans="1:3" hidden="1" x14ac:dyDescent="0.2">
      <c r="A3863">
        <v>2000</v>
      </c>
      <c r="B3863">
        <v>100</v>
      </c>
      <c r="C3863" t="s">
        <v>8221</v>
      </c>
    </row>
    <row r="3864" spans="1:3" hidden="1" x14ac:dyDescent="0.2">
      <c r="A3864">
        <v>7500</v>
      </c>
      <c r="B3864">
        <v>1</v>
      </c>
      <c r="C3864" t="s">
        <v>8221</v>
      </c>
    </row>
    <row r="3865" spans="1:3" hidden="1" x14ac:dyDescent="0.2">
      <c r="A3865">
        <v>6000</v>
      </c>
      <c r="B3865">
        <v>0</v>
      </c>
      <c r="C3865" t="s">
        <v>8221</v>
      </c>
    </row>
    <row r="3866" spans="1:3" hidden="1" x14ac:dyDescent="0.2">
      <c r="A3866">
        <v>5000</v>
      </c>
      <c r="B3866">
        <v>60</v>
      </c>
      <c r="C3866" t="s">
        <v>8221</v>
      </c>
    </row>
    <row r="3867" spans="1:3" hidden="1" x14ac:dyDescent="0.2">
      <c r="A3867">
        <v>2413</v>
      </c>
      <c r="B3867">
        <v>650</v>
      </c>
      <c r="C3867" t="s">
        <v>8221</v>
      </c>
    </row>
    <row r="3868" spans="1:3" hidden="1" x14ac:dyDescent="0.2">
      <c r="A3868">
        <v>2000</v>
      </c>
      <c r="B3868">
        <v>11</v>
      </c>
      <c r="C3868" t="s">
        <v>8221</v>
      </c>
    </row>
    <row r="3869" spans="1:3" hidden="1" x14ac:dyDescent="0.2">
      <c r="A3869">
        <v>2000</v>
      </c>
      <c r="B3869">
        <v>251</v>
      </c>
      <c r="C3869" t="s">
        <v>8221</v>
      </c>
    </row>
    <row r="3870" spans="1:3" hidden="1" x14ac:dyDescent="0.2">
      <c r="A3870">
        <v>5000</v>
      </c>
      <c r="B3870">
        <v>10</v>
      </c>
      <c r="C3870" t="s">
        <v>8220</v>
      </c>
    </row>
    <row r="3871" spans="1:3" hidden="1" x14ac:dyDescent="0.2">
      <c r="A3871">
        <v>13111</v>
      </c>
      <c r="B3871">
        <v>452</v>
      </c>
      <c r="C3871" t="s">
        <v>8220</v>
      </c>
    </row>
    <row r="3872" spans="1:3" hidden="1" x14ac:dyDescent="0.2">
      <c r="A3872">
        <v>10000</v>
      </c>
      <c r="B3872">
        <v>1500</v>
      </c>
      <c r="C3872" t="s">
        <v>8220</v>
      </c>
    </row>
    <row r="3873" spans="1:3" hidden="1" x14ac:dyDescent="0.2">
      <c r="A3873">
        <v>1500</v>
      </c>
      <c r="B3873">
        <v>40</v>
      </c>
      <c r="C3873" t="s">
        <v>8220</v>
      </c>
    </row>
    <row r="3874" spans="1:3" hidden="1" x14ac:dyDescent="0.2">
      <c r="A3874">
        <v>15000</v>
      </c>
      <c r="B3874">
        <v>0</v>
      </c>
      <c r="C3874" t="s">
        <v>8220</v>
      </c>
    </row>
    <row r="3875" spans="1:3" hidden="1" x14ac:dyDescent="0.2">
      <c r="A3875">
        <v>5500</v>
      </c>
      <c r="B3875">
        <v>0</v>
      </c>
      <c r="C3875" t="s">
        <v>8220</v>
      </c>
    </row>
    <row r="3876" spans="1:3" hidden="1" x14ac:dyDescent="0.2">
      <c r="A3876">
        <v>620</v>
      </c>
      <c r="B3876">
        <v>0</v>
      </c>
      <c r="C3876" t="s">
        <v>8220</v>
      </c>
    </row>
    <row r="3877" spans="1:3" hidden="1" x14ac:dyDescent="0.2">
      <c r="A3877">
        <v>30000</v>
      </c>
      <c r="B3877">
        <v>0</v>
      </c>
      <c r="C3877" t="s">
        <v>8220</v>
      </c>
    </row>
    <row r="3878" spans="1:3" hidden="1" x14ac:dyDescent="0.2">
      <c r="A3878">
        <v>3900</v>
      </c>
      <c r="B3878">
        <v>2059</v>
      </c>
      <c r="C3878" t="s">
        <v>8220</v>
      </c>
    </row>
    <row r="3879" spans="1:3" hidden="1" x14ac:dyDescent="0.2">
      <c r="A3879">
        <v>25000</v>
      </c>
      <c r="B3879">
        <v>1241</v>
      </c>
      <c r="C3879" t="s">
        <v>8220</v>
      </c>
    </row>
    <row r="3880" spans="1:3" hidden="1" x14ac:dyDescent="0.2">
      <c r="A3880">
        <v>18000</v>
      </c>
      <c r="B3880">
        <v>10</v>
      </c>
      <c r="C3880" t="s">
        <v>8220</v>
      </c>
    </row>
    <row r="3881" spans="1:3" hidden="1" x14ac:dyDescent="0.2">
      <c r="A3881">
        <v>15000</v>
      </c>
      <c r="B3881">
        <v>0</v>
      </c>
      <c r="C3881" t="s">
        <v>8220</v>
      </c>
    </row>
    <row r="3882" spans="1:3" hidden="1" x14ac:dyDescent="0.2">
      <c r="A3882">
        <v>7500</v>
      </c>
      <c r="B3882">
        <v>980</v>
      </c>
      <c r="C3882" t="s">
        <v>8220</v>
      </c>
    </row>
    <row r="3883" spans="1:3" hidden="1" x14ac:dyDescent="0.2">
      <c r="A3883">
        <v>500</v>
      </c>
      <c r="B3883">
        <v>25</v>
      </c>
      <c r="C3883" t="s">
        <v>8220</v>
      </c>
    </row>
    <row r="3884" spans="1:3" hidden="1" x14ac:dyDescent="0.2">
      <c r="A3884">
        <v>30000</v>
      </c>
      <c r="B3884">
        <v>0</v>
      </c>
      <c r="C3884" t="s">
        <v>8220</v>
      </c>
    </row>
    <row r="3885" spans="1:3" hidden="1" x14ac:dyDescent="0.2">
      <c r="A3885">
        <v>15000</v>
      </c>
      <c r="B3885">
        <v>0</v>
      </c>
      <c r="C3885" t="s">
        <v>8220</v>
      </c>
    </row>
    <row r="3886" spans="1:3" hidden="1" x14ac:dyDescent="0.2">
      <c r="A3886">
        <v>10000</v>
      </c>
      <c r="B3886">
        <v>0</v>
      </c>
      <c r="C3886" t="s">
        <v>8220</v>
      </c>
    </row>
    <row r="3887" spans="1:3" hidden="1" x14ac:dyDescent="0.2">
      <c r="A3887">
        <v>375000</v>
      </c>
      <c r="B3887">
        <v>0</v>
      </c>
      <c r="C3887" t="s">
        <v>8220</v>
      </c>
    </row>
    <row r="3888" spans="1:3" hidden="1" x14ac:dyDescent="0.2">
      <c r="A3888">
        <v>10000</v>
      </c>
      <c r="B3888">
        <v>0</v>
      </c>
      <c r="C3888" t="s">
        <v>8220</v>
      </c>
    </row>
    <row r="3889" spans="1:3" hidden="1" x14ac:dyDescent="0.2">
      <c r="A3889">
        <v>2000</v>
      </c>
      <c r="B3889">
        <v>35</v>
      </c>
      <c r="C3889" t="s">
        <v>8220</v>
      </c>
    </row>
    <row r="3890" spans="1:3" hidden="1" x14ac:dyDescent="0.2">
      <c r="A3890">
        <v>2000</v>
      </c>
      <c r="B3890">
        <v>542</v>
      </c>
      <c r="C3890" t="s">
        <v>8221</v>
      </c>
    </row>
    <row r="3891" spans="1:3" hidden="1" x14ac:dyDescent="0.2">
      <c r="A3891">
        <v>8000</v>
      </c>
      <c r="B3891">
        <v>118</v>
      </c>
      <c r="C3891" t="s">
        <v>8221</v>
      </c>
    </row>
    <row r="3892" spans="1:3" hidden="1" x14ac:dyDescent="0.2">
      <c r="A3892">
        <v>15000</v>
      </c>
      <c r="B3892">
        <v>2524</v>
      </c>
      <c r="C3892" t="s">
        <v>8221</v>
      </c>
    </row>
    <row r="3893" spans="1:3" hidden="1" x14ac:dyDescent="0.2">
      <c r="A3893">
        <v>800</v>
      </c>
      <c r="B3893">
        <v>260</v>
      </c>
      <c r="C3893" t="s">
        <v>8221</v>
      </c>
    </row>
    <row r="3894" spans="1:3" hidden="1" x14ac:dyDescent="0.2">
      <c r="A3894">
        <v>1000</v>
      </c>
      <c r="B3894">
        <v>0</v>
      </c>
      <c r="C3894" t="s">
        <v>8221</v>
      </c>
    </row>
    <row r="3895" spans="1:3" hidden="1" x14ac:dyDescent="0.2">
      <c r="A3895">
        <v>50000</v>
      </c>
      <c r="B3895">
        <v>10775</v>
      </c>
      <c r="C3895" t="s">
        <v>8221</v>
      </c>
    </row>
    <row r="3896" spans="1:3" hidden="1" x14ac:dyDescent="0.2">
      <c r="A3896">
        <v>15000</v>
      </c>
      <c r="B3896">
        <v>520</v>
      </c>
      <c r="C3896" t="s">
        <v>8221</v>
      </c>
    </row>
    <row r="3897" spans="1:3" hidden="1" x14ac:dyDescent="0.2">
      <c r="A3897">
        <v>1000</v>
      </c>
      <c r="B3897">
        <v>50</v>
      </c>
      <c r="C3897" t="s">
        <v>8221</v>
      </c>
    </row>
    <row r="3898" spans="1:3" hidden="1" x14ac:dyDescent="0.2">
      <c r="A3898">
        <v>1600</v>
      </c>
      <c r="B3898">
        <v>170</v>
      </c>
      <c r="C3898" t="s">
        <v>8221</v>
      </c>
    </row>
    <row r="3899" spans="1:3" hidden="1" x14ac:dyDescent="0.2">
      <c r="A3899">
        <v>2500</v>
      </c>
      <c r="B3899">
        <v>440</v>
      </c>
      <c r="C3899" t="s">
        <v>8221</v>
      </c>
    </row>
    <row r="3900" spans="1:3" hidden="1" x14ac:dyDescent="0.2">
      <c r="A3900">
        <v>2500</v>
      </c>
      <c r="B3900">
        <v>814</v>
      </c>
      <c r="C3900" t="s">
        <v>8221</v>
      </c>
    </row>
    <row r="3901" spans="1:3" hidden="1" x14ac:dyDescent="0.2">
      <c r="A3901">
        <v>10000</v>
      </c>
      <c r="B3901">
        <v>125</v>
      </c>
      <c r="C3901" t="s">
        <v>8221</v>
      </c>
    </row>
    <row r="3902" spans="1:3" hidden="1" x14ac:dyDescent="0.2">
      <c r="A3902">
        <v>2500</v>
      </c>
      <c r="B3902">
        <v>135</v>
      </c>
      <c r="C3902" t="s">
        <v>8221</v>
      </c>
    </row>
    <row r="3903" spans="1:3" hidden="1" x14ac:dyDescent="0.2">
      <c r="A3903">
        <v>3000</v>
      </c>
      <c r="B3903">
        <v>25</v>
      </c>
      <c r="C3903" t="s">
        <v>8221</v>
      </c>
    </row>
    <row r="3904" spans="1:3" hidden="1" x14ac:dyDescent="0.2">
      <c r="A3904">
        <v>3000</v>
      </c>
      <c r="B3904">
        <v>1465</v>
      </c>
      <c r="C3904" t="s">
        <v>8221</v>
      </c>
    </row>
    <row r="3905" spans="1:3" hidden="1" x14ac:dyDescent="0.2">
      <c r="A3905">
        <v>1500</v>
      </c>
      <c r="B3905">
        <v>0</v>
      </c>
      <c r="C3905" t="s">
        <v>8221</v>
      </c>
    </row>
    <row r="3906" spans="1:3" hidden="1" x14ac:dyDescent="0.2">
      <c r="A3906">
        <v>10000</v>
      </c>
      <c r="B3906">
        <v>3</v>
      </c>
      <c r="C3906" t="s">
        <v>8221</v>
      </c>
    </row>
    <row r="3907" spans="1:3" hidden="1" x14ac:dyDescent="0.2">
      <c r="A3907">
        <v>1500</v>
      </c>
      <c r="B3907">
        <v>173</v>
      </c>
      <c r="C3907" t="s">
        <v>8221</v>
      </c>
    </row>
    <row r="3908" spans="1:3" hidden="1" x14ac:dyDescent="0.2">
      <c r="A3908">
        <v>1500</v>
      </c>
      <c r="B3908">
        <v>1010</v>
      </c>
      <c r="C3908" t="s">
        <v>8221</v>
      </c>
    </row>
    <row r="3909" spans="1:3" hidden="1" x14ac:dyDescent="0.2">
      <c r="A3909">
        <v>1000</v>
      </c>
      <c r="B3909">
        <v>153</v>
      </c>
      <c r="C3909" t="s">
        <v>8221</v>
      </c>
    </row>
    <row r="3910" spans="1:3" hidden="1" x14ac:dyDescent="0.2">
      <c r="A3910">
        <v>750</v>
      </c>
      <c r="B3910">
        <v>65</v>
      </c>
      <c r="C3910" t="s">
        <v>8221</v>
      </c>
    </row>
    <row r="3911" spans="1:3" hidden="1" x14ac:dyDescent="0.2">
      <c r="A3911">
        <v>60000</v>
      </c>
      <c r="B3911">
        <v>135</v>
      </c>
      <c r="C3911" t="s">
        <v>8221</v>
      </c>
    </row>
    <row r="3912" spans="1:3" hidden="1" x14ac:dyDescent="0.2">
      <c r="A3912">
        <v>6000</v>
      </c>
      <c r="B3912">
        <v>185</v>
      </c>
      <c r="C3912" t="s">
        <v>8221</v>
      </c>
    </row>
    <row r="3913" spans="1:3" hidden="1" x14ac:dyDescent="0.2">
      <c r="A3913">
        <v>8000</v>
      </c>
      <c r="B3913">
        <v>2993</v>
      </c>
      <c r="C3913" t="s">
        <v>8221</v>
      </c>
    </row>
    <row r="3914" spans="1:3" hidden="1" x14ac:dyDescent="0.2">
      <c r="A3914">
        <v>15000</v>
      </c>
      <c r="B3914">
        <v>1</v>
      </c>
      <c r="C3914" t="s">
        <v>8221</v>
      </c>
    </row>
    <row r="3915" spans="1:3" hidden="1" x14ac:dyDescent="0.2">
      <c r="A3915">
        <v>10000</v>
      </c>
      <c r="B3915">
        <v>1000</v>
      </c>
      <c r="C3915" t="s">
        <v>8221</v>
      </c>
    </row>
    <row r="3916" spans="1:3" hidden="1" x14ac:dyDescent="0.2">
      <c r="A3916">
        <v>2500</v>
      </c>
      <c r="B3916">
        <v>909</v>
      </c>
      <c r="C3916" t="s">
        <v>8221</v>
      </c>
    </row>
    <row r="3917" spans="1:3" hidden="1" x14ac:dyDescent="0.2">
      <c r="A3917">
        <v>1500</v>
      </c>
      <c r="B3917">
        <v>5</v>
      </c>
      <c r="C3917" t="s">
        <v>8221</v>
      </c>
    </row>
    <row r="3918" spans="1:3" hidden="1" x14ac:dyDescent="0.2">
      <c r="A3918">
        <v>2000</v>
      </c>
      <c r="B3918">
        <v>0</v>
      </c>
      <c r="C3918" t="s">
        <v>8221</v>
      </c>
    </row>
    <row r="3919" spans="1:3" hidden="1" x14ac:dyDescent="0.2">
      <c r="A3919">
        <v>3500</v>
      </c>
      <c r="B3919">
        <v>10</v>
      </c>
      <c r="C3919" t="s">
        <v>8221</v>
      </c>
    </row>
    <row r="3920" spans="1:3" hidden="1" x14ac:dyDescent="0.2">
      <c r="A3920">
        <v>60000</v>
      </c>
      <c r="B3920">
        <v>120</v>
      </c>
      <c r="C3920" t="s">
        <v>8221</v>
      </c>
    </row>
    <row r="3921" spans="1:3" hidden="1" x14ac:dyDescent="0.2">
      <c r="A3921">
        <v>5000</v>
      </c>
      <c r="B3921">
        <v>90</v>
      </c>
      <c r="C3921" t="s">
        <v>8221</v>
      </c>
    </row>
    <row r="3922" spans="1:3" hidden="1" x14ac:dyDescent="0.2">
      <c r="A3922">
        <v>2500</v>
      </c>
      <c r="B3922">
        <v>135</v>
      </c>
      <c r="C3922" t="s">
        <v>8221</v>
      </c>
    </row>
    <row r="3923" spans="1:3" hidden="1" x14ac:dyDescent="0.2">
      <c r="A3923">
        <v>3000</v>
      </c>
      <c r="B3923">
        <v>0</v>
      </c>
      <c r="C3923" t="s">
        <v>8221</v>
      </c>
    </row>
    <row r="3924" spans="1:3" hidden="1" x14ac:dyDescent="0.2">
      <c r="A3924">
        <v>750</v>
      </c>
      <c r="B3924">
        <v>61</v>
      </c>
      <c r="C3924" t="s">
        <v>8221</v>
      </c>
    </row>
    <row r="3925" spans="1:3" hidden="1" x14ac:dyDescent="0.2">
      <c r="A3925">
        <v>11500</v>
      </c>
      <c r="B3925">
        <v>1384</v>
      </c>
      <c r="C3925" t="s">
        <v>8221</v>
      </c>
    </row>
    <row r="3926" spans="1:3" hidden="1" x14ac:dyDescent="0.2">
      <c r="A3926">
        <v>15000</v>
      </c>
      <c r="B3926">
        <v>2290</v>
      </c>
      <c r="C3926" t="s">
        <v>8221</v>
      </c>
    </row>
    <row r="3927" spans="1:3" hidden="1" x14ac:dyDescent="0.2">
      <c r="A3927">
        <v>150</v>
      </c>
      <c r="B3927">
        <v>15</v>
      </c>
      <c r="C3927" t="s">
        <v>8221</v>
      </c>
    </row>
    <row r="3928" spans="1:3" hidden="1" x14ac:dyDescent="0.2">
      <c r="A3928">
        <v>5000</v>
      </c>
      <c r="B3928">
        <v>15</v>
      </c>
      <c r="C3928" t="s">
        <v>8221</v>
      </c>
    </row>
    <row r="3929" spans="1:3" hidden="1" x14ac:dyDescent="0.2">
      <c r="A3929">
        <v>2500</v>
      </c>
      <c r="B3929">
        <v>25</v>
      </c>
      <c r="C3929" t="s">
        <v>8221</v>
      </c>
    </row>
    <row r="3930" spans="1:3" hidden="1" x14ac:dyDescent="0.2">
      <c r="A3930">
        <v>5000</v>
      </c>
      <c r="B3930">
        <v>651</v>
      </c>
      <c r="C3930" t="s">
        <v>8221</v>
      </c>
    </row>
    <row r="3931" spans="1:3" hidden="1" x14ac:dyDescent="0.2">
      <c r="A3931">
        <v>20000</v>
      </c>
      <c r="B3931">
        <v>453</v>
      </c>
      <c r="C3931" t="s">
        <v>8221</v>
      </c>
    </row>
    <row r="3932" spans="1:3" hidden="1" x14ac:dyDescent="0.2">
      <c r="A3932">
        <v>10000</v>
      </c>
      <c r="B3932">
        <v>0</v>
      </c>
      <c r="C3932" t="s">
        <v>8221</v>
      </c>
    </row>
    <row r="3933" spans="1:3" hidden="1" x14ac:dyDescent="0.2">
      <c r="A3933">
        <v>8000</v>
      </c>
      <c r="B3933">
        <v>0</v>
      </c>
      <c r="C3933" t="s">
        <v>8221</v>
      </c>
    </row>
    <row r="3934" spans="1:3" hidden="1" x14ac:dyDescent="0.2">
      <c r="A3934">
        <v>12000</v>
      </c>
      <c r="B3934">
        <v>1</v>
      </c>
      <c r="C3934" t="s">
        <v>8221</v>
      </c>
    </row>
    <row r="3935" spans="1:3" hidden="1" x14ac:dyDescent="0.2">
      <c r="A3935">
        <v>7000</v>
      </c>
      <c r="B3935">
        <v>1102</v>
      </c>
      <c r="C3935" t="s">
        <v>8221</v>
      </c>
    </row>
    <row r="3936" spans="1:3" hidden="1" x14ac:dyDescent="0.2">
      <c r="A3936">
        <v>5000</v>
      </c>
      <c r="B3936">
        <v>550</v>
      </c>
      <c r="C3936" t="s">
        <v>8221</v>
      </c>
    </row>
    <row r="3937" spans="1:3" hidden="1" x14ac:dyDescent="0.2">
      <c r="A3937">
        <v>3000</v>
      </c>
      <c r="B3937">
        <v>1315</v>
      </c>
      <c r="C3937" t="s">
        <v>8221</v>
      </c>
    </row>
    <row r="3938" spans="1:3" hidden="1" x14ac:dyDescent="0.2">
      <c r="A3938">
        <v>20000</v>
      </c>
      <c r="B3938">
        <v>0</v>
      </c>
      <c r="C3938" t="s">
        <v>8221</v>
      </c>
    </row>
    <row r="3939" spans="1:3" hidden="1" x14ac:dyDescent="0.2">
      <c r="A3939">
        <v>2885</v>
      </c>
      <c r="B3939">
        <v>2485</v>
      </c>
      <c r="C3939" t="s">
        <v>8221</v>
      </c>
    </row>
    <row r="3940" spans="1:3" hidden="1" x14ac:dyDescent="0.2">
      <c r="A3940">
        <v>3255</v>
      </c>
      <c r="B3940">
        <v>397</v>
      </c>
      <c r="C3940" t="s">
        <v>8221</v>
      </c>
    </row>
    <row r="3941" spans="1:3" hidden="1" x14ac:dyDescent="0.2">
      <c r="A3941">
        <v>5000</v>
      </c>
      <c r="B3941">
        <v>5</v>
      </c>
      <c r="C3941" t="s">
        <v>8221</v>
      </c>
    </row>
    <row r="3942" spans="1:3" hidden="1" x14ac:dyDescent="0.2">
      <c r="A3942">
        <v>5000</v>
      </c>
      <c r="B3942">
        <v>11</v>
      </c>
      <c r="C3942" t="s">
        <v>8221</v>
      </c>
    </row>
    <row r="3943" spans="1:3" hidden="1" x14ac:dyDescent="0.2">
      <c r="A3943">
        <v>5500</v>
      </c>
      <c r="B3943">
        <v>50</v>
      </c>
      <c r="C3943" t="s">
        <v>8221</v>
      </c>
    </row>
    <row r="3944" spans="1:3" hidden="1" x14ac:dyDescent="0.2">
      <c r="A3944">
        <v>1200</v>
      </c>
      <c r="B3944">
        <v>0</v>
      </c>
      <c r="C3944" t="s">
        <v>8221</v>
      </c>
    </row>
    <row r="3945" spans="1:3" hidden="1" x14ac:dyDescent="0.2">
      <c r="A3945">
        <v>5000</v>
      </c>
      <c r="B3945">
        <v>1782</v>
      </c>
      <c r="C3945" t="s">
        <v>8221</v>
      </c>
    </row>
    <row r="3946" spans="1:3" hidden="1" x14ac:dyDescent="0.2">
      <c r="A3946">
        <v>5000</v>
      </c>
      <c r="B3946">
        <v>0</v>
      </c>
      <c r="C3946" t="s">
        <v>8221</v>
      </c>
    </row>
    <row r="3947" spans="1:3" hidden="1" x14ac:dyDescent="0.2">
      <c r="A3947">
        <v>2000</v>
      </c>
      <c r="B3947">
        <v>5</v>
      </c>
      <c r="C3947" t="s">
        <v>8221</v>
      </c>
    </row>
    <row r="3948" spans="1:3" hidden="1" x14ac:dyDescent="0.2">
      <c r="A3948">
        <v>6000</v>
      </c>
      <c r="B3948">
        <v>195</v>
      </c>
      <c r="C3948" t="s">
        <v>8221</v>
      </c>
    </row>
    <row r="3949" spans="1:3" hidden="1" x14ac:dyDescent="0.2">
      <c r="A3949">
        <v>3000</v>
      </c>
      <c r="B3949">
        <v>101</v>
      </c>
      <c r="C3949" t="s">
        <v>8221</v>
      </c>
    </row>
    <row r="3950" spans="1:3" hidden="1" x14ac:dyDescent="0.2">
      <c r="A3950">
        <v>30000</v>
      </c>
      <c r="B3950">
        <v>0</v>
      </c>
      <c r="C3950" t="s">
        <v>8221</v>
      </c>
    </row>
    <row r="3951" spans="1:3" hidden="1" x14ac:dyDescent="0.2">
      <c r="A3951">
        <v>10000</v>
      </c>
      <c r="B3951">
        <v>1577</v>
      </c>
      <c r="C3951" t="s">
        <v>8221</v>
      </c>
    </row>
    <row r="3952" spans="1:3" hidden="1" x14ac:dyDescent="0.2">
      <c r="A3952">
        <v>4000</v>
      </c>
      <c r="B3952">
        <v>25</v>
      </c>
      <c r="C3952" t="s">
        <v>8221</v>
      </c>
    </row>
    <row r="3953" spans="1:3" hidden="1" x14ac:dyDescent="0.2">
      <c r="A3953">
        <v>200000</v>
      </c>
      <c r="B3953">
        <v>1</v>
      </c>
      <c r="C3953" t="s">
        <v>8221</v>
      </c>
    </row>
    <row r="3954" spans="1:3" hidden="1" x14ac:dyDescent="0.2">
      <c r="A3954">
        <v>26000</v>
      </c>
      <c r="B3954">
        <v>25</v>
      </c>
      <c r="C3954" t="s">
        <v>8221</v>
      </c>
    </row>
    <row r="3955" spans="1:3" hidden="1" x14ac:dyDescent="0.2">
      <c r="A3955">
        <v>17600</v>
      </c>
      <c r="B3955">
        <v>0</v>
      </c>
      <c r="C3955" t="s">
        <v>8221</v>
      </c>
    </row>
    <row r="3956" spans="1:3" hidden="1" x14ac:dyDescent="0.2">
      <c r="A3956">
        <v>25000</v>
      </c>
      <c r="B3956">
        <v>0</v>
      </c>
      <c r="C3956" t="s">
        <v>8221</v>
      </c>
    </row>
    <row r="3957" spans="1:3" hidden="1" x14ac:dyDescent="0.2">
      <c r="A3957">
        <v>1750</v>
      </c>
      <c r="B3957">
        <v>425</v>
      </c>
      <c r="C3957" t="s">
        <v>8221</v>
      </c>
    </row>
    <row r="3958" spans="1:3" hidden="1" x14ac:dyDescent="0.2">
      <c r="A3958">
        <v>5500</v>
      </c>
      <c r="B3958">
        <v>0</v>
      </c>
      <c r="C3958" t="s">
        <v>8221</v>
      </c>
    </row>
    <row r="3959" spans="1:3" hidden="1" x14ac:dyDescent="0.2">
      <c r="A3959">
        <v>28000</v>
      </c>
      <c r="B3959">
        <v>7</v>
      </c>
      <c r="C3959" t="s">
        <v>8221</v>
      </c>
    </row>
    <row r="3960" spans="1:3" hidden="1" x14ac:dyDescent="0.2">
      <c r="A3960">
        <v>2000</v>
      </c>
      <c r="B3960">
        <v>641</v>
      </c>
      <c r="C3960" t="s">
        <v>8221</v>
      </c>
    </row>
    <row r="3961" spans="1:3" hidden="1" x14ac:dyDescent="0.2">
      <c r="A3961">
        <v>1200</v>
      </c>
      <c r="B3961">
        <v>292</v>
      </c>
      <c r="C3961" t="s">
        <v>8221</v>
      </c>
    </row>
    <row r="3962" spans="1:3" hidden="1" x14ac:dyDescent="0.2">
      <c r="A3962">
        <v>3000</v>
      </c>
      <c r="B3962">
        <v>45</v>
      </c>
      <c r="C3962" t="s">
        <v>8221</v>
      </c>
    </row>
    <row r="3963" spans="1:3" hidden="1" x14ac:dyDescent="0.2">
      <c r="A3963">
        <v>5000</v>
      </c>
      <c r="B3963">
        <v>21</v>
      </c>
      <c r="C3963" t="s">
        <v>8221</v>
      </c>
    </row>
    <row r="3964" spans="1:3" hidden="1" x14ac:dyDescent="0.2">
      <c r="A3964">
        <v>1400</v>
      </c>
      <c r="B3964">
        <v>45</v>
      </c>
      <c r="C3964" t="s">
        <v>8221</v>
      </c>
    </row>
    <row r="3965" spans="1:3" hidden="1" x14ac:dyDescent="0.2">
      <c r="A3965">
        <v>10000</v>
      </c>
      <c r="B3965">
        <v>0</v>
      </c>
      <c r="C3965" t="s">
        <v>8221</v>
      </c>
    </row>
    <row r="3966" spans="1:3" hidden="1" x14ac:dyDescent="0.2">
      <c r="A3966">
        <v>2000</v>
      </c>
      <c r="B3966">
        <v>126</v>
      </c>
      <c r="C3966" t="s">
        <v>8221</v>
      </c>
    </row>
    <row r="3967" spans="1:3" hidden="1" x14ac:dyDescent="0.2">
      <c r="A3967">
        <v>2000</v>
      </c>
      <c r="B3967">
        <v>285</v>
      </c>
      <c r="C3967" t="s">
        <v>8221</v>
      </c>
    </row>
    <row r="3968" spans="1:3" hidden="1" x14ac:dyDescent="0.2">
      <c r="A3968">
        <v>7500</v>
      </c>
      <c r="B3968">
        <v>45</v>
      </c>
      <c r="C3968" t="s">
        <v>8221</v>
      </c>
    </row>
    <row r="3969" spans="1:3" hidden="1" x14ac:dyDescent="0.2">
      <c r="A3969">
        <v>1700</v>
      </c>
      <c r="B3969">
        <v>410</v>
      </c>
      <c r="C3969" t="s">
        <v>8221</v>
      </c>
    </row>
    <row r="3970" spans="1:3" hidden="1" x14ac:dyDescent="0.2">
      <c r="A3970">
        <v>5000</v>
      </c>
      <c r="B3970">
        <v>527</v>
      </c>
      <c r="C3970" t="s">
        <v>8221</v>
      </c>
    </row>
    <row r="3971" spans="1:3" hidden="1" x14ac:dyDescent="0.2">
      <c r="A3971">
        <v>2825</v>
      </c>
      <c r="B3971">
        <v>211</v>
      </c>
      <c r="C3971" t="s">
        <v>8221</v>
      </c>
    </row>
    <row r="3972" spans="1:3" hidden="1" x14ac:dyDescent="0.2">
      <c r="A3972">
        <v>15000</v>
      </c>
      <c r="B3972">
        <v>11</v>
      </c>
      <c r="C3972" t="s">
        <v>8221</v>
      </c>
    </row>
    <row r="3973" spans="1:3" hidden="1" x14ac:dyDescent="0.2">
      <c r="A3973">
        <v>14000</v>
      </c>
      <c r="B3973">
        <v>136</v>
      </c>
      <c r="C3973" t="s">
        <v>8221</v>
      </c>
    </row>
    <row r="3974" spans="1:3" hidden="1" x14ac:dyDescent="0.2">
      <c r="A3974">
        <v>1000</v>
      </c>
      <c r="B3974">
        <v>211</v>
      </c>
      <c r="C3974" t="s">
        <v>8221</v>
      </c>
    </row>
    <row r="3975" spans="1:3" hidden="1" x14ac:dyDescent="0.2">
      <c r="A3975">
        <v>5000</v>
      </c>
      <c r="B3975">
        <v>3905</v>
      </c>
      <c r="C3975" t="s">
        <v>8221</v>
      </c>
    </row>
    <row r="3976" spans="1:3" hidden="1" x14ac:dyDescent="0.2">
      <c r="A3976">
        <v>1000</v>
      </c>
      <c r="B3976">
        <v>320</v>
      </c>
      <c r="C3976" t="s">
        <v>8221</v>
      </c>
    </row>
    <row r="3977" spans="1:3" hidden="1" x14ac:dyDescent="0.2">
      <c r="A3977">
        <v>678</v>
      </c>
      <c r="B3977">
        <v>0</v>
      </c>
      <c r="C3977" t="s">
        <v>8221</v>
      </c>
    </row>
    <row r="3978" spans="1:3" hidden="1" x14ac:dyDescent="0.2">
      <c r="A3978">
        <v>1300</v>
      </c>
      <c r="B3978">
        <v>620</v>
      </c>
      <c r="C3978" t="s">
        <v>8221</v>
      </c>
    </row>
    <row r="3979" spans="1:3" hidden="1" x14ac:dyDescent="0.2">
      <c r="A3979">
        <v>90000</v>
      </c>
      <c r="B3979">
        <v>1305</v>
      </c>
      <c r="C3979" t="s">
        <v>8221</v>
      </c>
    </row>
    <row r="3980" spans="1:3" hidden="1" x14ac:dyDescent="0.2">
      <c r="A3980">
        <v>2000</v>
      </c>
      <c r="B3980">
        <v>214</v>
      </c>
      <c r="C3980" t="s">
        <v>8221</v>
      </c>
    </row>
    <row r="3981" spans="1:3" hidden="1" x14ac:dyDescent="0.2">
      <c r="A3981">
        <v>6000</v>
      </c>
      <c r="B3981">
        <v>110</v>
      </c>
      <c r="C3981" t="s">
        <v>8221</v>
      </c>
    </row>
    <row r="3982" spans="1:3" hidden="1" x14ac:dyDescent="0.2">
      <c r="A3982">
        <v>2500</v>
      </c>
      <c r="B3982">
        <v>450</v>
      </c>
      <c r="C3982" t="s">
        <v>8221</v>
      </c>
    </row>
    <row r="3983" spans="1:3" hidden="1" x14ac:dyDescent="0.2">
      <c r="A3983">
        <v>30000</v>
      </c>
      <c r="B3983">
        <v>1225</v>
      </c>
      <c r="C3983" t="s">
        <v>8221</v>
      </c>
    </row>
    <row r="3984" spans="1:3" hidden="1" x14ac:dyDescent="0.2">
      <c r="A3984">
        <v>850</v>
      </c>
      <c r="B3984">
        <v>170</v>
      </c>
      <c r="C3984" t="s">
        <v>8221</v>
      </c>
    </row>
    <row r="3985" spans="1:3" hidden="1" x14ac:dyDescent="0.2">
      <c r="A3985">
        <v>11140</v>
      </c>
      <c r="B3985">
        <v>3877</v>
      </c>
      <c r="C3985" t="s">
        <v>8221</v>
      </c>
    </row>
    <row r="3986" spans="1:3" hidden="1" x14ac:dyDescent="0.2">
      <c r="A3986">
        <v>1500</v>
      </c>
      <c r="B3986">
        <v>95</v>
      </c>
      <c r="C3986" t="s">
        <v>8221</v>
      </c>
    </row>
    <row r="3987" spans="1:3" hidden="1" x14ac:dyDescent="0.2">
      <c r="A3987">
        <v>2000</v>
      </c>
      <c r="B3987">
        <v>641</v>
      </c>
      <c r="C3987" t="s">
        <v>8221</v>
      </c>
    </row>
    <row r="3988" spans="1:3" hidden="1" x14ac:dyDescent="0.2">
      <c r="A3988">
        <v>5000</v>
      </c>
      <c r="B3988">
        <v>488</v>
      </c>
      <c r="C3988" t="s">
        <v>8221</v>
      </c>
    </row>
    <row r="3989" spans="1:3" hidden="1" x14ac:dyDescent="0.2">
      <c r="A3989">
        <v>400</v>
      </c>
      <c r="B3989">
        <v>151</v>
      </c>
      <c r="C3989" t="s">
        <v>8221</v>
      </c>
    </row>
    <row r="3990" spans="1:3" hidden="1" x14ac:dyDescent="0.2">
      <c r="A3990">
        <v>1500</v>
      </c>
      <c r="B3990">
        <v>32</v>
      </c>
      <c r="C3990" t="s">
        <v>8221</v>
      </c>
    </row>
    <row r="3991" spans="1:3" hidden="1" x14ac:dyDescent="0.2">
      <c r="A3991">
        <v>3000</v>
      </c>
      <c r="B3991">
        <v>0</v>
      </c>
      <c r="C3991" t="s">
        <v>8221</v>
      </c>
    </row>
    <row r="3992" spans="1:3" hidden="1" x14ac:dyDescent="0.2">
      <c r="A3992">
        <v>1650</v>
      </c>
      <c r="B3992">
        <v>69</v>
      </c>
      <c r="C3992" t="s">
        <v>8221</v>
      </c>
    </row>
    <row r="3993" spans="1:3" hidden="1" x14ac:dyDescent="0.2">
      <c r="A3993">
        <v>500</v>
      </c>
      <c r="B3993">
        <v>100</v>
      </c>
      <c r="C3993" t="s">
        <v>8221</v>
      </c>
    </row>
    <row r="3994" spans="1:3" hidden="1" x14ac:dyDescent="0.2">
      <c r="A3994">
        <v>10000</v>
      </c>
      <c r="B3994">
        <v>541</v>
      </c>
      <c r="C3994" t="s">
        <v>8221</v>
      </c>
    </row>
    <row r="3995" spans="1:3" hidden="1" x14ac:dyDescent="0.2">
      <c r="A3995">
        <v>50000</v>
      </c>
      <c r="B3995">
        <v>3</v>
      </c>
      <c r="C3995" t="s">
        <v>8221</v>
      </c>
    </row>
    <row r="3996" spans="1:3" hidden="1" x14ac:dyDescent="0.2">
      <c r="A3996">
        <v>2000</v>
      </c>
      <c r="B3996">
        <v>5</v>
      </c>
      <c r="C3996" t="s">
        <v>8221</v>
      </c>
    </row>
    <row r="3997" spans="1:3" hidden="1" x14ac:dyDescent="0.2">
      <c r="A3997">
        <v>200</v>
      </c>
      <c r="B3997">
        <v>70</v>
      </c>
      <c r="C3997" t="s">
        <v>8221</v>
      </c>
    </row>
    <row r="3998" spans="1:3" hidden="1" x14ac:dyDescent="0.2">
      <c r="A3998">
        <v>3000</v>
      </c>
      <c r="B3998">
        <v>497</v>
      </c>
      <c r="C3998" t="s">
        <v>8221</v>
      </c>
    </row>
    <row r="3999" spans="1:3" hidden="1" x14ac:dyDescent="0.2">
      <c r="A3999">
        <v>3000</v>
      </c>
      <c r="B3999">
        <v>0</v>
      </c>
      <c r="C3999" t="s">
        <v>8221</v>
      </c>
    </row>
    <row r="4000" spans="1:3" hidden="1" x14ac:dyDescent="0.2">
      <c r="A4000">
        <v>1250</v>
      </c>
      <c r="B4000">
        <v>715</v>
      </c>
      <c r="C4000" t="s">
        <v>8221</v>
      </c>
    </row>
    <row r="4001" spans="1:3" hidden="1" x14ac:dyDescent="0.2">
      <c r="A4001">
        <v>7000</v>
      </c>
      <c r="B4001">
        <v>1156</v>
      </c>
      <c r="C4001" t="s">
        <v>8221</v>
      </c>
    </row>
    <row r="4002" spans="1:3" hidden="1" x14ac:dyDescent="0.2">
      <c r="A4002">
        <v>8000</v>
      </c>
      <c r="B4002">
        <v>10</v>
      </c>
      <c r="C4002" t="s">
        <v>8221</v>
      </c>
    </row>
    <row r="4003" spans="1:3" hidden="1" x14ac:dyDescent="0.2">
      <c r="A4003">
        <v>1200</v>
      </c>
      <c r="B4003">
        <v>453</v>
      </c>
      <c r="C4003" t="s">
        <v>8221</v>
      </c>
    </row>
    <row r="4004" spans="1:3" hidden="1" x14ac:dyDescent="0.2">
      <c r="A4004">
        <v>1250</v>
      </c>
      <c r="B4004">
        <v>23</v>
      </c>
      <c r="C4004" t="s">
        <v>8221</v>
      </c>
    </row>
    <row r="4005" spans="1:3" hidden="1" x14ac:dyDescent="0.2">
      <c r="A4005">
        <v>2000</v>
      </c>
      <c r="B4005">
        <v>201</v>
      </c>
      <c r="C4005" t="s">
        <v>8221</v>
      </c>
    </row>
    <row r="4006" spans="1:3" hidden="1" x14ac:dyDescent="0.2">
      <c r="A4006">
        <v>500</v>
      </c>
      <c r="B4006">
        <v>1</v>
      </c>
      <c r="C4006" t="s">
        <v>8221</v>
      </c>
    </row>
    <row r="4007" spans="1:3" hidden="1" x14ac:dyDescent="0.2">
      <c r="A4007">
        <v>3000</v>
      </c>
      <c r="B4007">
        <v>40</v>
      </c>
      <c r="C4007" t="s">
        <v>8221</v>
      </c>
    </row>
    <row r="4008" spans="1:3" hidden="1" x14ac:dyDescent="0.2">
      <c r="A4008">
        <v>30000</v>
      </c>
      <c r="B4008">
        <v>2</v>
      </c>
      <c r="C4008" t="s">
        <v>8221</v>
      </c>
    </row>
    <row r="4009" spans="1:3" hidden="1" x14ac:dyDescent="0.2">
      <c r="A4009">
        <v>2000</v>
      </c>
      <c r="B4009">
        <v>5</v>
      </c>
      <c r="C4009" t="s">
        <v>8221</v>
      </c>
    </row>
    <row r="4010" spans="1:3" hidden="1" x14ac:dyDescent="0.2">
      <c r="A4010">
        <v>1000</v>
      </c>
      <c r="B4010">
        <v>60</v>
      </c>
      <c r="C4010" t="s">
        <v>8221</v>
      </c>
    </row>
    <row r="4011" spans="1:3" hidden="1" x14ac:dyDescent="0.2">
      <c r="A4011">
        <v>1930</v>
      </c>
      <c r="B4011">
        <v>75</v>
      </c>
      <c r="C4011" t="s">
        <v>8221</v>
      </c>
    </row>
    <row r="4012" spans="1:3" hidden="1" x14ac:dyDescent="0.2">
      <c r="A4012">
        <v>7200</v>
      </c>
      <c r="B4012">
        <v>1742</v>
      </c>
      <c r="C4012" t="s">
        <v>8221</v>
      </c>
    </row>
    <row r="4013" spans="1:3" hidden="1" x14ac:dyDescent="0.2">
      <c r="A4013">
        <v>250</v>
      </c>
      <c r="B4013">
        <v>19</v>
      </c>
      <c r="C4013" t="s">
        <v>8221</v>
      </c>
    </row>
    <row r="4014" spans="1:3" hidden="1" x14ac:dyDescent="0.2">
      <c r="A4014">
        <v>575</v>
      </c>
      <c r="B4014">
        <v>0</v>
      </c>
      <c r="C4014" t="s">
        <v>8221</v>
      </c>
    </row>
    <row r="4015" spans="1:3" hidden="1" x14ac:dyDescent="0.2">
      <c r="A4015">
        <v>2000</v>
      </c>
      <c r="B4015">
        <v>26</v>
      </c>
      <c r="C4015" t="s">
        <v>8221</v>
      </c>
    </row>
    <row r="4016" spans="1:3" hidden="1" x14ac:dyDescent="0.2">
      <c r="A4016">
        <v>9000</v>
      </c>
      <c r="B4016">
        <v>0</v>
      </c>
      <c r="C4016" t="s">
        <v>8221</v>
      </c>
    </row>
    <row r="4017" spans="1:3" hidden="1" x14ac:dyDescent="0.2">
      <c r="A4017">
        <v>7000</v>
      </c>
      <c r="B4017">
        <v>1</v>
      </c>
      <c r="C4017" t="s">
        <v>8221</v>
      </c>
    </row>
    <row r="4018" spans="1:3" hidden="1" x14ac:dyDescent="0.2">
      <c r="A4018">
        <v>500</v>
      </c>
      <c r="B4018">
        <v>70</v>
      </c>
      <c r="C4018" t="s">
        <v>8221</v>
      </c>
    </row>
    <row r="4019" spans="1:3" hidden="1" x14ac:dyDescent="0.2">
      <c r="A4019">
        <v>10000</v>
      </c>
      <c r="B4019">
        <v>105</v>
      </c>
      <c r="C4019" t="s">
        <v>8221</v>
      </c>
    </row>
    <row r="4020" spans="1:3" hidden="1" x14ac:dyDescent="0.2">
      <c r="A4020">
        <v>1500</v>
      </c>
      <c r="B4020">
        <v>130</v>
      </c>
      <c r="C4020" t="s">
        <v>8221</v>
      </c>
    </row>
    <row r="4021" spans="1:3" hidden="1" x14ac:dyDescent="0.2">
      <c r="A4021">
        <v>3500</v>
      </c>
      <c r="B4021">
        <v>29</v>
      </c>
      <c r="C4021" t="s">
        <v>8221</v>
      </c>
    </row>
    <row r="4022" spans="1:3" hidden="1" x14ac:dyDescent="0.2">
      <c r="A4022">
        <v>600</v>
      </c>
      <c r="B4022">
        <v>100</v>
      </c>
      <c r="C4022" t="s">
        <v>8221</v>
      </c>
    </row>
    <row r="4023" spans="1:3" hidden="1" x14ac:dyDescent="0.2">
      <c r="A4023">
        <v>15000</v>
      </c>
      <c r="B4023">
        <v>125</v>
      </c>
      <c r="C4023" t="s">
        <v>8221</v>
      </c>
    </row>
    <row r="4024" spans="1:3" hidden="1" x14ac:dyDescent="0.2">
      <c r="A4024">
        <v>18000</v>
      </c>
      <c r="B4024">
        <v>12521</v>
      </c>
      <c r="C4024" t="s">
        <v>8221</v>
      </c>
    </row>
    <row r="4025" spans="1:3" hidden="1" x14ac:dyDescent="0.2">
      <c r="A4025">
        <v>7000</v>
      </c>
      <c r="B4025">
        <v>0</v>
      </c>
      <c r="C4025" t="s">
        <v>8221</v>
      </c>
    </row>
    <row r="4026" spans="1:3" hidden="1" x14ac:dyDescent="0.2">
      <c r="A4026">
        <v>800</v>
      </c>
      <c r="B4026">
        <v>10</v>
      </c>
      <c r="C4026" t="s">
        <v>8221</v>
      </c>
    </row>
    <row r="4027" spans="1:3" hidden="1" x14ac:dyDescent="0.2">
      <c r="A4027">
        <v>5000</v>
      </c>
      <c r="B4027">
        <v>250</v>
      </c>
      <c r="C4027" t="s">
        <v>8221</v>
      </c>
    </row>
    <row r="4028" spans="1:3" hidden="1" x14ac:dyDescent="0.2">
      <c r="A4028">
        <v>4000</v>
      </c>
      <c r="B4028">
        <v>0</v>
      </c>
      <c r="C4028" t="s">
        <v>8221</v>
      </c>
    </row>
    <row r="4029" spans="1:3" hidden="1" x14ac:dyDescent="0.2">
      <c r="A4029">
        <v>3000</v>
      </c>
      <c r="B4029">
        <v>215</v>
      </c>
      <c r="C4029" t="s">
        <v>8221</v>
      </c>
    </row>
    <row r="4030" spans="1:3" hidden="1" x14ac:dyDescent="0.2">
      <c r="A4030">
        <v>2000</v>
      </c>
      <c r="B4030">
        <v>561</v>
      </c>
      <c r="C4030" t="s">
        <v>8221</v>
      </c>
    </row>
    <row r="4031" spans="1:3" hidden="1" x14ac:dyDescent="0.2">
      <c r="A4031">
        <v>20000</v>
      </c>
      <c r="B4031">
        <v>0</v>
      </c>
      <c r="C4031" t="s">
        <v>8221</v>
      </c>
    </row>
    <row r="4032" spans="1:3" hidden="1" x14ac:dyDescent="0.2">
      <c r="A4032">
        <v>2500</v>
      </c>
      <c r="B4032">
        <v>400</v>
      </c>
      <c r="C4032" t="s">
        <v>8221</v>
      </c>
    </row>
    <row r="4033" spans="1:3" hidden="1" x14ac:dyDescent="0.2">
      <c r="A4033">
        <v>5000</v>
      </c>
      <c r="B4033">
        <v>0</v>
      </c>
      <c r="C4033" t="s">
        <v>8221</v>
      </c>
    </row>
    <row r="4034" spans="1:3" hidden="1" x14ac:dyDescent="0.2">
      <c r="A4034">
        <v>6048</v>
      </c>
      <c r="B4034">
        <v>413</v>
      </c>
      <c r="C4034" t="s">
        <v>8221</v>
      </c>
    </row>
    <row r="4035" spans="1:3" hidden="1" x14ac:dyDescent="0.2">
      <c r="A4035">
        <v>23900</v>
      </c>
      <c r="B4035">
        <v>6141.99</v>
      </c>
      <c r="C4035" t="s">
        <v>8221</v>
      </c>
    </row>
    <row r="4036" spans="1:3" hidden="1" x14ac:dyDescent="0.2">
      <c r="A4036">
        <v>13500</v>
      </c>
      <c r="B4036">
        <v>200</v>
      </c>
      <c r="C4036" t="s">
        <v>8221</v>
      </c>
    </row>
    <row r="4037" spans="1:3" hidden="1" x14ac:dyDescent="0.2">
      <c r="A4037">
        <v>10000</v>
      </c>
      <c r="B4037">
        <v>3685</v>
      </c>
      <c r="C4037" t="s">
        <v>8221</v>
      </c>
    </row>
    <row r="4038" spans="1:3" hidden="1" x14ac:dyDescent="0.2">
      <c r="A4038">
        <v>6000</v>
      </c>
      <c r="B4038">
        <v>2823</v>
      </c>
      <c r="C4038" t="s">
        <v>8221</v>
      </c>
    </row>
    <row r="4039" spans="1:3" hidden="1" x14ac:dyDescent="0.2">
      <c r="A4039">
        <v>700</v>
      </c>
      <c r="B4039">
        <v>80</v>
      </c>
      <c r="C4039" t="s">
        <v>8221</v>
      </c>
    </row>
    <row r="4040" spans="1:3" hidden="1" x14ac:dyDescent="0.2">
      <c r="A4040">
        <v>2500</v>
      </c>
      <c r="B4040">
        <v>301</v>
      </c>
      <c r="C4040" t="s">
        <v>8221</v>
      </c>
    </row>
    <row r="4041" spans="1:3" hidden="1" x14ac:dyDescent="0.2">
      <c r="A4041">
        <v>500</v>
      </c>
      <c r="B4041">
        <v>300</v>
      </c>
      <c r="C4041" t="s">
        <v>8221</v>
      </c>
    </row>
    <row r="4042" spans="1:3" hidden="1" x14ac:dyDescent="0.2">
      <c r="A4042">
        <v>8000</v>
      </c>
      <c r="B4042">
        <v>2500</v>
      </c>
      <c r="C4042" t="s">
        <v>8221</v>
      </c>
    </row>
    <row r="4043" spans="1:3" hidden="1" x14ac:dyDescent="0.2">
      <c r="A4043">
        <v>5000</v>
      </c>
      <c r="B4043">
        <v>21</v>
      </c>
      <c r="C4043" t="s">
        <v>8221</v>
      </c>
    </row>
    <row r="4044" spans="1:3" hidden="1" x14ac:dyDescent="0.2">
      <c r="A4044">
        <v>10000</v>
      </c>
      <c r="B4044">
        <v>21</v>
      </c>
      <c r="C4044" t="s">
        <v>8221</v>
      </c>
    </row>
    <row r="4045" spans="1:3" hidden="1" x14ac:dyDescent="0.2">
      <c r="A4045">
        <v>300</v>
      </c>
      <c r="B4045">
        <v>0</v>
      </c>
      <c r="C4045" t="s">
        <v>8221</v>
      </c>
    </row>
    <row r="4046" spans="1:3" hidden="1" x14ac:dyDescent="0.2">
      <c r="A4046">
        <v>600</v>
      </c>
      <c r="B4046">
        <v>225</v>
      </c>
      <c r="C4046" t="s">
        <v>8221</v>
      </c>
    </row>
    <row r="4047" spans="1:3" hidden="1" x14ac:dyDescent="0.2">
      <c r="A4047">
        <v>5000</v>
      </c>
      <c r="B4047">
        <v>1</v>
      </c>
      <c r="C4047" t="s">
        <v>8221</v>
      </c>
    </row>
    <row r="4048" spans="1:3" hidden="1" x14ac:dyDescent="0.2">
      <c r="A4048">
        <v>5600</v>
      </c>
      <c r="B4048">
        <v>460</v>
      </c>
      <c r="C4048" t="s">
        <v>8221</v>
      </c>
    </row>
    <row r="4049" spans="1:3" hidden="1" x14ac:dyDescent="0.2">
      <c r="A4049">
        <v>5000</v>
      </c>
      <c r="B4049">
        <v>110</v>
      </c>
      <c r="C4049" t="s">
        <v>8221</v>
      </c>
    </row>
    <row r="4050" spans="1:3" hidden="1" x14ac:dyDescent="0.2">
      <c r="A4050">
        <v>17000</v>
      </c>
      <c r="B4050">
        <v>3001</v>
      </c>
      <c r="C4050" t="s">
        <v>8221</v>
      </c>
    </row>
    <row r="4051" spans="1:3" hidden="1" x14ac:dyDescent="0.2">
      <c r="A4051">
        <v>20000</v>
      </c>
      <c r="B4051">
        <v>16</v>
      </c>
      <c r="C4051" t="s">
        <v>8221</v>
      </c>
    </row>
    <row r="4052" spans="1:3" hidden="1" x14ac:dyDescent="0.2">
      <c r="A4052">
        <v>1500</v>
      </c>
      <c r="B4052">
        <v>1</v>
      </c>
      <c r="C4052" t="s">
        <v>8221</v>
      </c>
    </row>
    <row r="4053" spans="1:3" hidden="1" x14ac:dyDescent="0.2">
      <c r="A4053">
        <v>500</v>
      </c>
      <c r="B4053">
        <v>0</v>
      </c>
      <c r="C4053" t="s">
        <v>8221</v>
      </c>
    </row>
    <row r="4054" spans="1:3" hidden="1" x14ac:dyDescent="0.2">
      <c r="A4054">
        <v>3000</v>
      </c>
      <c r="B4054">
        <v>1126</v>
      </c>
      <c r="C4054" t="s">
        <v>8221</v>
      </c>
    </row>
    <row r="4055" spans="1:3" hidden="1" x14ac:dyDescent="0.2">
      <c r="A4055">
        <v>500</v>
      </c>
      <c r="B4055">
        <v>110</v>
      </c>
      <c r="C4055" t="s">
        <v>8221</v>
      </c>
    </row>
    <row r="4056" spans="1:3" hidden="1" x14ac:dyDescent="0.2">
      <c r="A4056">
        <v>8880</v>
      </c>
      <c r="B4056">
        <v>0</v>
      </c>
      <c r="C4056" t="s">
        <v>8221</v>
      </c>
    </row>
    <row r="4057" spans="1:3" hidden="1" x14ac:dyDescent="0.2">
      <c r="A4057">
        <v>5000</v>
      </c>
      <c r="B4057">
        <v>881</v>
      </c>
      <c r="C4057" t="s">
        <v>8221</v>
      </c>
    </row>
    <row r="4058" spans="1:3" hidden="1" x14ac:dyDescent="0.2">
      <c r="A4058">
        <v>1500</v>
      </c>
      <c r="B4058">
        <v>795</v>
      </c>
      <c r="C4058" t="s">
        <v>8221</v>
      </c>
    </row>
    <row r="4059" spans="1:3" hidden="1" x14ac:dyDescent="0.2">
      <c r="A4059">
        <v>3500</v>
      </c>
      <c r="B4059">
        <v>775</v>
      </c>
      <c r="C4059" t="s">
        <v>8221</v>
      </c>
    </row>
    <row r="4060" spans="1:3" hidden="1" x14ac:dyDescent="0.2">
      <c r="A4060">
        <v>3750</v>
      </c>
      <c r="B4060">
        <v>95</v>
      </c>
      <c r="C4060" t="s">
        <v>8221</v>
      </c>
    </row>
    <row r="4061" spans="1:3" hidden="1" x14ac:dyDescent="0.2">
      <c r="A4061">
        <v>10000</v>
      </c>
      <c r="B4061">
        <v>250</v>
      </c>
      <c r="C4061" t="s">
        <v>8221</v>
      </c>
    </row>
    <row r="4062" spans="1:3" hidden="1" x14ac:dyDescent="0.2">
      <c r="A4062">
        <v>10000</v>
      </c>
      <c r="B4062">
        <v>285</v>
      </c>
      <c r="C4062" t="s">
        <v>8221</v>
      </c>
    </row>
    <row r="4063" spans="1:3" hidden="1" x14ac:dyDescent="0.2">
      <c r="A4063">
        <v>525</v>
      </c>
      <c r="B4063">
        <v>0</v>
      </c>
      <c r="C4063" t="s">
        <v>8221</v>
      </c>
    </row>
    <row r="4064" spans="1:3" hidden="1" x14ac:dyDescent="0.2">
      <c r="A4064">
        <v>20000</v>
      </c>
      <c r="B4064">
        <v>490</v>
      </c>
      <c r="C4064" t="s">
        <v>8221</v>
      </c>
    </row>
    <row r="4065" spans="1:3" hidden="1" x14ac:dyDescent="0.2">
      <c r="A4065">
        <v>9500</v>
      </c>
      <c r="B4065">
        <v>135</v>
      </c>
      <c r="C4065" t="s">
        <v>8221</v>
      </c>
    </row>
    <row r="4066" spans="1:3" hidden="1" x14ac:dyDescent="0.2">
      <c r="A4066">
        <v>2000</v>
      </c>
      <c r="B4066">
        <v>385</v>
      </c>
      <c r="C4066" t="s">
        <v>8221</v>
      </c>
    </row>
    <row r="4067" spans="1:3" hidden="1" x14ac:dyDescent="0.2">
      <c r="A4067">
        <v>4000</v>
      </c>
      <c r="B4067">
        <v>27</v>
      </c>
      <c r="C4067" t="s">
        <v>8221</v>
      </c>
    </row>
    <row r="4068" spans="1:3" hidden="1" x14ac:dyDescent="0.2">
      <c r="A4068">
        <v>15000</v>
      </c>
      <c r="B4068">
        <v>25</v>
      </c>
      <c r="C4068" t="s">
        <v>8221</v>
      </c>
    </row>
    <row r="4069" spans="1:3" hidden="1" x14ac:dyDescent="0.2">
      <c r="A4069">
        <v>5000</v>
      </c>
      <c r="B4069">
        <v>3045</v>
      </c>
      <c r="C4069" t="s">
        <v>8221</v>
      </c>
    </row>
    <row r="4070" spans="1:3" hidden="1" x14ac:dyDescent="0.2">
      <c r="A4070">
        <v>3495</v>
      </c>
      <c r="B4070">
        <v>34.950000000000003</v>
      </c>
      <c r="C4070" t="s">
        <v>8221</v>
      </c>
    </row>
    <row r="4071" spans="1:3" hidden="1" x14ac:dyDescent="0.2">
      <c r="A4071">
        <v>1250</v>
      </c>
      <c r="B4071">
        <v>430</v>
      </c>
      <c r="C4071" t="s">
        <v>8221</v>
      </c>
    </row>
    <row r="4072" spans="1:3" hidden="1" x14ac:dyDescent="0.2">
      <c r="A4072">
        <v>1000</v>
      </c>
      <c r="B4072">
        <v>165</v>
      </c>
      <c r="C4072" t="s">
        <v>8221</v>
      </c>
    </row>
    <row r="4073" spans="1:3" hidden="1" x14ac:dyDescent="0.2">
      <c r="A4073">
        <v>20000</v>
      </c>
      <c r="B4073">
        <v>0</v>
      </c>
      <c r="C4073" t="s">
        <v>8221</v>
      </c>
    </row>
    <row r="4074" spans="1:3" hidden="1" x14ac:dyDescent="0.2">
      <c r="A4074">
        <v>1000</v>
      </c>
      <c r="B4074">
        <v>4</v>
      </c>
      <c r="C4074" t="s">
        <v>8221</v>
      </c>
    </row>
    <row r="4075" spans="1:3" hidden="1" x14ac:dyDescent="0.2">
      <c r="A4075">
        <v>3500</v>
      </c>
      <c r="B4075">
        <v>37</v>
      </c>
      <c r="C4075" t="s">
        <v>8221</v>
      </c>
    </row>
    <row r="4076" spans="1:3" hidden="1" x14ac:dyDescent="0.2">
      <c r="A4076">
        <v>2750</v>
      </c>
      <c r="B4076">
        <v>735</v>
      </c>
      <c r="C4076" t="s">
        <v>8221</v>
      </c>
    </row>
    <row r="4077" spans="1:3" hidden="1" x14ac:dyDescent="0.2">
      <c r="A4077">
        <v>2000</v>
      </c>
      <c r="B4077">
        <v>576</v>
      </c>
      <c r="C4077" t="s">
        <v>8221</v>
      </c>
    </row>
    <row r="4078" spans="1:3" hidden="1" x14ac:dyDescent="0.2">
      <c r="A4078">
        <v>700</v>
      </c>
      <c r="B4078">
        <v>0</v>
      </c>
      <c r="C4078" t="s">
        <v>8221</v>
      </c>
    </row>
    <row r="4079" spans="1:3" hidden="1" x14ac:dyDescent="0.2">
      <c r="A4079">
        <v>15000</v>
      </c>
      <c r="B4079">
        <v>1335</v>
      </c>
      <c r="C4079" t="s">
        <v>8221</v>
      </c>
    </row>
    <row r="4080" spans="1:3" hidden="1" x14ac:dyDescent="0.2">
      <c r="A4080">
        <v>250</v>
      </c>
      <c r="B4080">
        <v>0</v>
      </c>
      <c r="C4080" t="s">
        <v>8221</v>
      </c>
    </row>
    <row r="4081" spans="1:3" hidden="1" x14ac:dyDescent="0.2">
      <c r="A4081">
        <v>3000</v>
      </c>
      <c r="B4081">
        <v>5</v>
      </c>
      <c r="C4081" t="s">
        <v>8221</v>
      </c>
    </row>
    <row r="4082" spans="1:3" hidden="1" x14ac:dyDescent="0.2">
      <c r="A4082">
        <v>3000</v>
      </c>
      <c r="B4082">
        <v>0</v>
      </c>
      <c r="C4082" t="s">
        <v>8221</v>
      </c>
    </row>
    <row r="4083" spans="1:3" hidden="1" x14ac:dyDescent="0.2">
      <c r="A4083">
        <v>2224</v>
      </c>
      <c r="B4083">
        <v>350</v>
      </c>
      <c r="C4083" t="s">
        <v>8221</v>
      </c>
    </row>
    <row r="4084" spans="1:3" hidden="1" x14ac:dyDescent="0.2">
      <c r="A4084">
        <v>150</v>
      </c>
      <c r="B4084">
        <v>3</v>
      </c>
      <c r="C4084" t="s">
        <v>8221</v>
      </c>
    </row>
    <row r="4085" spans="1:3" hidden="1" x14ac:dyDescent="0.2">
      <c r="A4085">
        <v>3500</v>
      </c>
      <c r="B4085">
        <v>759</v>
      </c>
      <c r="C4085" t="s">
        <v>8221</v>
      </c>
    </row>
    <row r="4086" spans="1:3" hidden="1" x14ac:dyDescent="0.2">
      <c r="A4086">
        <v>3000</v>
      </c>
      <c r="B4086">
        <v>10</v>
      </c>
      <c r="C4086" t="s">
        <v>8221</v>
      </c>
    </row>
    <row r="4087" spans="1:3" hidden="1" x14ac:dyDescent="0.2">
      <c r="A4087">
        <v>3500</v>
      </c>
      <c r="B4087">
        <v>10</v>
      </c>
      <c r="C4087" t="s">
        <v>8221</v>
      </c>
    </row>
    <row r="4088" spans="1:3" hidden="1" x14ac:dyDescent="0.2">
      <c r="A4088">
        <v>1000</v>
      </c>
      <c r="B4088">
        <v>47</v>
      </c>
      <c r="C4088" t="s">
        <v>8221</v>
      </c>
    </row>
    <row r="4089" spans="1:3" hidden="1" x14ac:dyDescent="0.2">
      <c r="A4089">
        <v>9600</v>
      </c>
      <c r="B4089">
        <v>0</v>
      </c>
      <c r="C4089" t="s">
        <v>8221</v>
      </c>
    </row>
    <row r="4090" spans="1:3" hidden="1" x14ac:dyDescent="0.2">
      <c r="A4090">
        <v>2000</v>
      </c>
      <c r="B4090">
        <v>216</v>
      </c>
      <c r="C4090" t="s">
        <v>8221</v>
      </c>
    </row>
    <row r="4091" spans="1:3" hidden="1" x14ac:dyDescent="0.2">
      <c r="A4091">
        <v>5000</v>
      </c>
      <c r="B4091">
        <v>240</v>
      </c>
      <c r="C4091" t="s">
        <v>8221</v>
      </c>
    </row>
    <row r="4092" spans="1:3" hidden="1" x14ac:dyDescent="0.2">
      <c r="A4092">
        <v>1000</v>
      </c>
      <c r="B4092">
        <v>32</v>
      </c>
      <c r="C4092" t="s">
        <v>8221</v>
      </c>
    </row>
    <row r="4093" spans="1:3" hidden="1" x14ac:dyDescent="0.2">
      <c r="A4093">
        <v>1600</v>
      </c>
      <c r="B4093">
        <v>204</v>
      </c>
      <c r="C4093" t="s">
        <v>8221</v>
      </c>
    </row>
    <row r="4094" spans="1:3" hidden="1" x14ac:dyDescent="0.2">
      <c r="A4094">
        <v>110000</v>
      </c>
      <c r="B4094">
        <v>20</v>
      </c>
      <c r="C4094" t="s">
        <v>8221</v>
      </c>
    </row>
    <row r="4095" spans="1:3" hidden="1" x14ac:dyDescent="0.2">
      <c r="A4095">
        <v>2500</v>
      </c>
      <c r="B4095">
        <v>60</v>
      </c>
      <c r="C4095" t="s">
        <v>8221</v>
      </c>
    </row>
    <row r="4096" spans="1:3" hidden="1" x14ac:dyDescent="0.2">
      <c r="A4096">
        <v>2000</v>
      </c>
      <c r="B4096">
        <v>730</v>
      </c>
      <c r="C4096" t="s">
        <v>8221</v>
      </c>
    </row>
    <row r="4097" spans="1:3" hidden="1" x14ac:dyDescent="0.2">
      <c r="A4097">
        <v>30000</v>
      </c>
      <c r="B4097">
        <v>800</v>
      </c>
      <c r="C4097" t="s">
        <v>8221</v>
      </c>
    </row>
    <row r="4098" spans="1:3" hidden="1" x14ac:dyDescent="0.2">
      <c r="A4098">
        <v>3500</v>
      </c>
      <c r="B4098">
        <v>400</v>
      </c>
      <c r="C4098" t="s">
        <v>8221</v>
      </c>
    </row>
    <row r="4099" spans="1:3" hidden="1" x14ac:dyDescent="0.2">
      <c r="A4099">
        <v>10000</v>
      </c>
      <c r="B4099">
        <v>0</v>
      </c>
      <c r="C4099" t="s">
        <v>8221</v>
      </c>
    </row>
    <row r="4100" spans="1:3" hidden="1" x14ac:dyDescent="0.2">
      <c r="A4100">
        <v>75000</v>
      </c>
      <c r="B4100">
        <v>0</v>
      </c>
      <c r="C4100" t="s">
        <v>8221</v>
      </c>
    </row>
    <row r="4101" spans="1:3" hidden="1" x14ac:dyDescent="0.2">
      <c r="A4101">
        <v>4500</v>
      </c>
      <c r="B4101">
        <v>50</v>
      </c>
      <c r="C4101" t="s">
        <v>8221</v>
      </c>
    </row>
    <row r="4102" spans="1:3" hidden="1" x14ac:dyDescent="0.2">
      <c r="A4102">
        <v>270</v>
      </c>
      <c r="B4102">
        <v>0</v>
      </c>
      <c r="C4102" t="s">
        <v>8221</v>
      </c>
    </row>
    <row r="4103" spans="1:3" hidden="1" x14ac:dyDescent="0.2">
      <c r="A4103">
        <v>600</v>
      </c>
      <c r="B4103">
        <v>0</v>
      </c>
      <c r="C4103" t="s">
        <v>8221</v>
      </c>
    </row>
    <row r="4104" spans="1:3" hidden="1" x14ac:dyDescent="0.2">
      <c r="A4104">
        <v>500</v>
      </c>
      <c r="B4104">
        <v>137</v>
      </c>
      <c r="C4104" t="s">
        <v>8221</v>
      </c>
    </row>
    <row r="4105" spans="1:3" hidden="1" x14ac:dyDescent="0.2">
      <c r="A4105">
        <v>1000</v>
      </c>
      <c r="B4105">
        <v>100</v>
      </c>
      <c r="C4105" t="s">
        <v>8221</v>
      </c>
    </row>
    <row r="4106" spans="1:3" hidden="1" x14ac:dyDescent="0.2">
      <c r="A4106">
        <v>3000</v>
      </c>
      <c r="B4106">
        <v>641</v>
      </c>
      <c r="C4106" t="s">
        <v>8221</v>
      </c>
    </row>
    <row r="4107" spans="1:3" hidden="1" x14ac:dyDescent="0.2">
      <c r="A4107">
        <v>33000</v>
      </c>
      <c r="B4107">
        <v>2300</v>
      </c>
      <c r="C4107" t="s">
        <v>8221</v>
      </c>
    </row>
    <row r="4108" spans="1:3" hidden="1" x14ac:dyDescent="0.2">
      <c r="A4108">
        <v>5000</v>
      </c>
      <c r="B4108">
        <v>3530</v>
      </c>
      <c r="C4108" t="s">
        <v>8221</v>
      </c>
    </row>
    <row r="4109" spans="1:3" hidden="1" x14ac:dyDescent="0.2">
      <c r="A4109">
        <v>2000</v>
      </c>
      <c r="B4109">
        <v>41</v>
      </c>
      <c r="C4109" t="s">
        <v>8221</v>
      </c>
    </row>
    <row r="4110" spans="1:3" hidden="1" x14ac:dyDescent="0.2">
      <c r="A4110">
        <v>3000</v>
      </c>
      <c r="B4110">
        <v>59</v>
      </c>
      <c r="C4110" t="s">
        <v>8221</v>
      </c>
    </row>
    <row r="4111" spans="1:3" hidden="1" x14ac:dyDescent="0.2">
      <c r="A4111">
        <v>500</v>
      </c>
      <c r="B4111">
        <v>0</v>
      </c>
      <c r="C4111" t="s">
        <v>8221</v>
      </c>
    </row>
    <row r="4112" spans="1:3" hidden="1" x14ac:dyDescent="0.2">
      <c r="A4112">
        <v>300</v>
      </c>
      <c r="B4112">
        <v>86</v>
      </c>
      <c r="C4112" t="s">
        <v>8221</v>
      </c>
    </row>
    <row r="4113" spans="1:3" hidden="1" x14ac:dyDescent="0.2">
      <c r="A4113">
        <v>3000</v>
      </c>
      <c r="B4113">
        <v>94</v>
      </c>
      <c r="C4113" t="s">
        <v>8221</v>
      </c>
    </row>
    <row r="4114" spans="1:3" hidden="1" x14ac:dyDescent="0.2">
      <c r="A4114">
        <v>2500</v>
      </c>
      <c r="B4114">
        <v>1</v>
      </c>
      <c r="C4114" t="s">
        <v>8221</v>
      </c>
    </row>
    <row r="4115" spans="1:3" hidden="1" x14ac:dyDescent="0.2">
      <c r="A4115">
        <v>1500</v>
      </c>
      <c r="B4115">
        <v>3</v>
      </c>
      <c r="C4115" t="s">
        <v>8221</v>
      </c>
    </row>
  </sheetData>
  <autoFilter ref="C1:C4115">
    <filterColumn colId="0">
      <filters>
        <filter val="successful"/>
      </filters>
    </filterColumn>
  </autoFilter>
  <conditionalFormatting sqref="C1:C1048576">
    <cfRule type="containsText" dxfId="6" priority="1" operator="containsText" text="live">
      <formula>NOT(ISERROR(SEARCH("live",C1)))</formula>
    </cfRule>
    <cfRule type="containsText" dxfId="5" priority="2" operator="containsText" text="canceled">
      <formula>NOT(ISERROR(SEARCH("canceled",C1)))</formula>
    </cfRule>
    <cfRule type="containsText" dxfId="4" priority="3" operator="containsText" text="failed">
      <formula>NOT(ISERROR(SEARCH("failed",C1)))</formula>
    </cfRule>
    <cfRule type="containsText" dxfId="3" priority="4" operator="containsText" text="successful">
      <formula>NOT(ISERROR(SEARCH("successful",C1)))</formula>
    </cfRule>
    <cfRule type="containsText" dxfId="2" priority="5" operator="containsText" text="canceled">
      <formula>NOT(ISERROR(SEARCH("canceled",C1)))</formula>
    </cfRule>
    <cfRule type="containsText" dxfId="1" priority="6" operator="containsText" text="failed">
      <formula>NOT(ISERROR(SEARCH("failed",C1)))</formula>
    </cfRule>
    <cfRule type="containsText" dxfId="0" priority="7" operator="containsText" text="successful">
      <formula>NOT(ISERROR(SEARCH("successful",C1)))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Categories</vt:lpstr>
      <vt:lpstr>Sub-categories</vt:lpstr>
      <vt:lpstr>Data</vt:lpstr>
      <vt:lpstr>ScatterPlot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2017-10-20T20:44:41Z</dcterms:modified>
</cp:coreProperties>
</file>